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6380" windowHeight="8190" tabRatio="500"/>
  </bookViews>
  <sheets>
    <sheet name="Option Form 2020(Current Studen" sheetId="1" r:id="rId1"/>
  </sheets>
  <definedNames>
    <definedName name="Category">'Option Form 2020(Current Studen'!$F$2:$F$1048576</definedName>
    <definedName name="College_Name">'Option Form 2020(Current Studen'!$D$2:$D$1048576</definedName>
    <definedName name="ER__if_any">'Option Form 2020(Current Studen'!$N$2:$N$1048576</definedName>
    <definedName name="Examination_Roll_Number">'Option Form 2020(Current Studen'!$E$2:$E$1048576</definedName>
    <definedName name="Gender">'Option Form 2020(Current Studen'!$G$2:$G$1048576</definedName>
    <definedName name="Internal_Assessmentmarks__SEM_II">'Option Form 2020(Current Studen'!$L$2:$L$1048576</definedName>
    <definedName name="MMATH18_301__i__Algebraic_Topology">'Option Form 2020(Current Studen'!$Q$2:$Q$1048576</definedName>
    <definedName name="MMATH18_301__ii__Commutative_Algebra">'Option Form 2020(Current Studen'!$R$2:$R$1048576</definedName>
    <definedName name="MMATH18_301__iii__Representation_of_Finite_Groups">'Option Form 2020(Current Studen'!$S$2:$S$1048576</definedName>
    <definedName name="MMATH18_302__i__Fourier_Analysis">'Option Form 2020(Current Studen'!$T$2:$T$1048576</definedName>
    <definedName name="MMATH18_302__ii__Matrix_Analysis">'Option Form 2020(Current Studen'!$U$2:$U$1048576</definedName>
    <definedName name="MMATH18_302__iii__Theory_of_Bounded_Operators">'Option Form 2020(Current Studen'!$V$2:$V$1048576</definedName>
    <definedName name="MMATH18_303__i__Advanced_Complex_Analysis">'Option Form 2020(Current Studen'!$W$2:$W$1048576</definedName>
    <definedName name="MMATH18_303__ii__Advanced_Measure_Theory">'Option Form 2020(Current Studen'!$X$2:$X$1048576</definedName>
    <definedName name="MMATH18_303__iii__General_Topology">'Option Form 2020(Current Studen'!$Y$2:$Y$1048576</definedName>
    <definedName name="MMATH18_304__i__Computational_Fluid_Dynamics">'Option Form 2020(Current Studen'!$Z$2:$Z$1048576</definedName>
    <definedName name="MMATH18_304__ii__Computational_Methods_for_ODE">'Option Form 2020(Current Studen'!$AA$2:$AA$1048576</definedName>
    <definedName name="MMATH18_304__iii__Mathematical_Programming">'Option Form 2020(Current Studen'!$AB$2:$AB$1048576</definedName>
    <definedName name="MMATH18_304__iv__Methods_of_Applied_Mathematics">'Option Form 2020(Current Studen'!$AC$2:$AC$1048576</definedName>
    <definedName name="MMATH18_305___Open_Elective___i__Coding_Theory">'Option Form 2020(Current Studen'!$AD$2:$AD$1048576</definedName>
    <definedName name="MMATH18_305___Open_Elective___ii__Stochastic_Calculus_for_Finance">'Option Form 2020(Current Studen'!$AE$2:$AE$1048576</definedName>
    <definedName name="Mobile__Phone_No.">'Option Form 2020(Current Studen'!$I$2:$I$1048576</definedName>
    <definedName name="Name_of_Student">'Option Form 2020(Current Studen'!$C$2:$C$1048576</definedName>
    <definedName name="Result_of_Semester_â€“_I">'Option Form 2020(Current Studen'!$O$2:$O$1048576</definedName>
    <definedName name="SGPA__SEM_I">'Option Form 2020(Current Studen'!$J$2:$J$1048576</definedName>
    <definedName name="State_of_Domicile">'Option Form 2020(Current Studen'!$H$2:$H$1048576</definedName>
    <definedName name="Timestamp">'Option Form 2020(Current Studen'!$A$2:$A$1048576</definedName>
    <definedName name="Total_credit_point__SEM_I">'Option Form 2020(Current Studen'!$K$2:$K$1048576</definedName>
    <definedName name="Total_marks">'Option Form 2020(Current Studen'!$M$2:$M$1048576</definedName>
    <definedName name="Username">'Option Form 2020(Current Studen'!$B$2:$B$1048576</definedName>
  </definedName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P270" i="1" l="1"/>
  <c r="M270" i="1"/>
  <c r="P269" i="1"/>
  <c r="M269" i="1"/>
  <c r="P268" i="1"/>
  <c r="M268" i="1"/>
  <c r="P267" i="1"/>
  <c r="M267" i="1"/>
  <c r="P266" i="1"/>
  <c r="M266" i="1"/>
  <c r="P265" i="1"/>
  <c r="M265" i="1"/>
  <c r="P264" i="1"/>
  <c r="M264" i="1"/>
  <c r="P263" i="1"/>
  <c r="M263" i="1"/>
  <c r="P262" i="1"/>
  <c r="M262" i="1"/>
  <c r="P261" i="1"/>
  <c r="M261" i="1"/>
  <c r="P260" i="1"/>
  <c r="M260" i="1"/>
  <c r="P259" i="1"/>
  <c r="M259" i="1"/>
  <c r="P258" i="1"/>
  <c r="M258" i="1"/>
  <c r="P257" i="1"/>
  <c r="M257" i="1"/>
  <c r="P256" i="1"/>
  <c r="M256" i="1"/>
  <c r="P255" i="1"/>
  <c r="M255" i="1"/>
  <c r="P254" i="1"/>
  <c r="M254" i="1"/>
  <c r="P253" i="1"/>
  <c r="M253" i="1"/>
  <c r="P252" i="1"/>
  <c r="M252" i="1"/>
  <c r="P251" i="1"/>
  <c r="M251" i="1"/>
  <c r="P250" i="1"/>
  <c r="M250" i="1"/>
  <c r="P249" i="1"/>
  <c r="M249" i="1"/>
  <c r="P248" i="1"/>
  <c r="M248" i="1"/>
  <c r="P247" i="1"/>
  <c r="M247" i="1"/>
  <c r="P246" i="1"/>
  <c r="M246" i="1"/>
  <c r="P245" i="1"/>
  <c r="M245" i="1"/>
  <c r="P244" i="1"/>
  <c r="M244" i="1"/>
  <c r="P243" i="1"/>
  <c r="M243" i="1"/>
  <c r="P242" i="1"/>
  <c r="M242" i="1"/>
  <c r="P241" i="1"/>
  <c r="M241" i="1"/>
  <c r="P240" i="1"/>
  <c r="M240" i="1"/>
  <c r="P239" i="1"/>
  <c r="M239" i="1"/>
  <c r="P238" i="1"/>
  <c r="M238" i="1"/>
  <c r="P237" i="1"/>
  <c r="M237" i="1"/>
  <c r="P236" i="1"/>
  <c r="M236" i="1"/>
  <c r="P235" i="1"/>
  <c r="M235" i="1"/>
  <c r="P234" i="1"/>
  <c r="M234" i="1"/>
  <c r="P233" i="1"/>
  <c r="M233" i="1"/>
  <c r="P232" i="1"/>
  <c r="M232" i="1"/>
  <c r="P231" i="1"/>
  <c r="M231" i="1"/>
  <c r="P230" i="1"/>
  <c r="M230" i="1"/>
  <c r="P229" i="1"/>
  <c r="M229" i="1"/>
  <c r="P228" i="1"/>
  <c r="M228" i="1"/>
  <c r="P227" i="1"/>
  <c r="M227" i="1"/>
  <c r="P226" i="1"/>
  <c r="M226" i="1"/>
  <c r="P225" i="1"/>
  <c r="M225" i="1"/>
  <c r="P224" i="1"/>
  <c r="M224" i="1"/>
  <c r="P223" i="1"/>
  <c r="M223" i="1"/>
  <c r="P222" i="1"/>
  <c r="M222" i="1"/>
  <c r="P221" i="1"/>
  <c r="M221" i="1"/>
  <c r="P220" i="1"/>
  <c r="M220" i="1"/>
  <c r="P219" i="1"/>
  <c r="M219" i="1"/>
  <c r="P218" i="1"/>
  <c r="M218" i="1"/>
  <c r="P217" i="1"/>
  <c r="M217" i="1"/>
  <c r="P216" i="1"/>
  <c r="M216" i="1"/>
  <c r="P215" i="1"/>
  <c r="M215" i="1"/>
  <c r="P214" i="1"/>
  <c r="M214" i="1"/>
  <c r="P213" i="1"/>
  <c r="M213" i="1"/>
  <c r="P212" i="1"/>
  <c r="M212" i="1"/>
  <c r="P211" i="1"/>
  <c r="M211" i="1"/>
  <c r="P210" i="1"/>
  <c r="M210" i="1"/>
  <c r="P209" i="1"/>
  <c r="M209" i="1"/>
  <c r="P208" i="1"/>
  <c r="M208" i="1"/>
  <c r="P207" i="1"/>
  <c r="M207" i="1"/>
  <c r="P206" i="1"/>
  <c r="M206" i="1"/>
  <c r="P205" i="1"/>
  <c r="M205" i="1"/>
  <c r="P204" i="1"/>
  <c r="M204" i="1"/>
  <c r="P203" i="1"/>
  <c r="M203" i="1"/>
  <c r="P202" i="1"/>
  <c r="M202" i="1"/>
  <c r="P201" i="1"/>
  <c r="M201" i="1"/>
  <c r="P200" i="1"/>
  <c r="M200" i="1"/>
  <c r="P199" i="1"/>
  <c r="M199" i="1"/>
  <c r="P198" i="1"/>
  <c r="M198" i="1"/>
  <c r="P197" i="1"/>
  <c r="M197" i="1"/>
  <c r="P196" i="1"/>
  <c r="M196" i="1"/>
  <c r="P195" i="1"/>
  <c r="M195" i="1"/>
  <c r="P194" i="1"/>
  <c r="M194" i="1"/>
  <c r="P193" i="1"/>
  <c r="M193" i="1"/>
  <c r="P192" i="1"/>
  <c r="M192" i="1"/>
  <c r="P191" i="1"/>
  <c r="M191" i="1"/>
  <c r="P190" i="1"/>
  <c r="M190" i="1"/>
  <c r="P189" i="1"/>
  <c r="M189" i="1"/>
  <c r="P188" i="1"/>
  <c r="M188" i="1"/>
  <c r="P187" i="1"/>
  <c r="M187" i="1"/>
  <c r="P186" i="1"/>
  <c r="M186" i="1"/>
  <c r="P185" i="1"/>
  <c r="M185" i="1"/>
  <c r="P184" i="1"/>
  <c r="M184" i="1"/>
  <c r="P183" i="1"/>
  <c r="M183" i="1"/>
  <c r="P182" i="1"/>
  <c r="M182" i="1"/>
  <c r="P181" i="1"/>
  <c r="M181" i="1"/>
  <c r="P180" i="1"/>
  <c r="M180" i="1"/>
  <c r="P179" i="1"/>
  <c r="M179" i="1"/>
  <c r="P178" i="1"/>
  <c r="M178" i="1"/>
  <c r="P177" i="1"/>
  <c r="M177" i="1"/>
  <c r="P176" i="1"/>
  <c r="M176" i="1"/>
  <c r="P175" i="1"/>
  <c r="M175" i="1"/>
  <c r="P174" i="1"/>
  <c r="M174" i="1"/>
  <c r="P173" i="1"/>
  <c r="M173" i="1"/>
  <c r="P172" i="1"/>
  <c r="M172" i="1"/>
  <c r="P171" i="1"/>
  <c r="M171" i="1"/>
  <c r="P170" i="1"/>
  <c r="M170" i="1"/>
  <c r="P169" i="1"/>
  <c r="M169" i="1"/>
  <c r="P168" i="1"/>
  <c r="M168" i="1"/>
  <c r="P167" i="1"/>
  <c r="M167" i="1"/>
  <c r="P166" i="1"/>
  <c r="M166" i="1"/>
  <c r="P165" i="1"/>
  <c r="M165" i="1"/>
  <c r="P164" i="1"/>
  <c r="M164" i="1"/>
  <c r="P163" i="1"/>
  <c r="M163" i="1"/>
  <c r="P162" i="1"/>
  <c r="M162" i="1"/>
  <c r="P161" i="1"/>
  <c r="M161" i="1"/>
  <c r="P160" i="1"/>
  <c r="M160" i="1"/>
  <c r="P159" i="1"/>
  <c r="M159" i="1"/>
  <c r="P158" i="1"/>
  <c r="M158" i="1"/>
  <c r="P157" i="1"/>
  <c r="M157" i="1"/>
  <c r="P156" i="1"/>
  <c r="M156" i="1"/>
  <c r="P155" i="1"/>
  <c r="M155" i="1"/>
  <c r="P154" i="1"/>
  <c r="M154" i="1"/>
  <c r="P153" i="1"/>
  <c r="M153" i="1"/>
  <c r="P152" i="1"/>
  <c r="M152" i="1"/>
  <c r="P151" i="1"/>
  <c r="M151" i="1"/>
  <c r="P150" i="1"/>
  <c r="M150" i="1"/>
  <c r="P149" i="1"/>
  <c r="M149" i="1"/>
  <c r="P148" i="1"/>
  <c r="M148" i="1"/>
  <c r="P147" i="1"/>
  <c r="M147" i="1"/>
  <c r="P146" i="1"/>
  <c r="M146" i="1"/>
  <c r="P145" i="1"/>
  <c r="M145" i="1"/>
  <c r="P144" i="1"/>
  <c r="M144" i="1"/>
  <c r="P143" i="1"/>
  <c r="M143" i="1"/>
  <c r="P142" i="1"/>
  <c r="M142" i="1"/>
  <c r="P141" i="1"/>
  <c r="M141" i="1"/>
  <c r="P140" i="1"/>
  <c r="M140" i="1"/>
  <c r="P139" i="1"/>
  <c r="M139" i="1"/>
  <c r="P138" i="1"/>
  <c r="M138" i="1"/>
  <c r="P137" i="1"/>
  <c r="M137" i="1"/>
  <c r="P136" i="1"/>
  <c r="M136" i="1"/>
  <c r="P135" i="1"/>
  <c r="M135" i="1"/>
  <c r="P134" i="1"/>
  <c r="M134" i="1"/>
  <c r="P133" i="1"/>
  <c r="M133" i="1"/>
  <c r="P132" i="1"/>
  <c r="M132" i="1"/>
  <c r="P131" i="1"/>
  <c r="M131" i="1"/>
  <c r="P130" i="1"/>
  <c r="M130" i="1"/>
  <c r="P129" i="1"/>
  <c r="M129" i="1"/>
  <c r="P128" i="1"/>
  <c r="M128" i="1"/>
  <c r="P127" i="1"/>
  <c r="M127" i="1"/>
  <c r="P126" i="1"/>
  <c r="M126" i="1"/>
  <c r="P125" i="1"/>
  <c r="M125" i="1"/>
  <c r="P124" i="1"/>
  <c r="M124" i="1"/>
  <c r="P123" i="1"/>
  <c r="M123" i="1"/>
  <c r="P122" i="1"/>
  <c r="M122" i="1"/>
  <c r="P121" i="1"/>
  <c r="M121" i="1"/>
  <c r="P120" i="1"/>
  <c r="M120" i="1"/>
  <c r="P119" i="1"/>
  <c r="M119" i="1"/>
  <c r="P118" i="1"/>
  <c r="M118" i="1"/>
  <c r="P117" i="1"/>
  <c r="M117" i="1"/>
  <c r="P116" i="1"/>
  <c r="M116" i="1"/>
  <c r="P115" i="1"/>
  <c r="M115" i="1"/>
  <c r="P114" i="1"/>
  <c r="M114" i="1"/>
  <c r="P113" i="1"/>
  <c r="M113" i="1"/>
  <c r="P112" i="1"/>
  <c r="M112" i="1"/>
  <c r="P111" i="1"/>
  <c r="M111" i="1"/>
  <c r="P110" i="1"/>
  <c r="M110" i="1"/>
  <c r="P109" i="1"/>
  <c r="M109" i="1"/>
  <c r="P108" i="1"/>
  <c r="M108" i="1"/>
  <c r="P107" i="1"/>
  <c r="M107" i="1"/>
  <c r="P106" i="1"/>
  <c r="M106" i="1"/>
  <c r="P105" i="1"/>
  <c r="M105" i="1"/>
  <c r="P104" i="1"/>
  <c r="M104" i="1"/>
  <c r="P103" i="1"/>
  <c r="M103" i="1"/>
  <c r="P102" i="1"/>
  <c r="M102" i="1"/>
  <c r="P101" i="1"/>
  <c r="M101" i="1"/>
  <c r="P100" i="1"/>
  <c r="M100" i="1"/>
  <c r="P99" i="1"/>
  <c r="M99" i="1"/>
  <c r="P98" i="1"/>
  <c r="M98" i="1"/>
  <c r="P97" i="1"/>
  <c r="M97" i="1"/>
  <c r="P96" i="1"/>
  <c r="M96" i="1"/>
  <c r="P95" i="1"/>
  <c r="M95" i="1"/>
  <c r="P94" i="1"/>
  <c r="M94" i="1"/>
  <c r="P93" i="1"/>
  <c r="M93" i="1"/>
  <c r="P92" i="1"/>
  <c r="M92" i="1"/>
  <c r="P91" i="1"/>
  <c r="M91" i="1"/>
  <c r="P90" i="1"/>
  <c r="M90" i="1"/>
  <c r="P89" i="1"/>
  <c r="M89" i="1"/>
  <c r="P88" i="1"/>
  <c r="M88" i="1"/>
  <c r="P87" i="1"/>
  <c r="M87" i="1"/>
  <c r="P86" i="1"/>
  <c r="M86" i="1"/>
  <c r="P85" i="1"/>
  <c r="M85" i="1"/>
  <c r="P84" i="1"/>
  <c r="M84" i="1"/>
  <c r="P83" i="1"/>
  <c r="M83" i="1"/>
  <c r="P82" i="1"/>
  <c r="M82" i="1"/>
  <c r="P81" i="1"/>
  <c r="M81" i="1"/>
  <c r="P80" i="1"/>
  <c r="M80" i="1"/>
  <c r="P79" i="1"/>
  <c r="M79" i="1"/>
  <c r="P78" i="1"/>
  <c r="M78" i="1"/>
  <c r="P77" i="1"/>
  <c r="M77" i="1"/>
  <c r="P76" i="1"/>
  <c r="M76" i="1"/>
  <c r="P75" i="1"/>
  <c r="M75" i="1"/>
  <c r="P74" i="1"/>
  <c r="M74" i="1"/>
  <c r="P73" i="1"/>
  <c r="M73" i="1"/>
  <c r="P72" i="1"/>
  <c r="M72" i="1"/>
  <c r="P71" i="1"/>
  <c r="M71" i="1"/>
  <c r="P70" i="1"/>
  <c r="M70" i="1"/>
  <c r="P69" i="1"/>
  <c r="M69" i="1"/>
  <c r="P68" i="1"/>
  <c r="M68" i="1"/>
  <c r="P67" i="1"/>
  <c r="M67" i="1"/>
  <c r="P66" i="1"/>
  <c r="M66" i="1"/>
  <c r="P65" i="1"/>
  <c r="M65" i="1"/>
  <c r="P64" i="1"/>
  <c r="M64" i="1"/>
  <c r="P63" i="1"/>
  <c r="M63" i="1"/>
  <c r="P62" i="1"/>
  <c r="M62" i="1"/>
  <c r="P61" i="1"/>
  <c r="M61" i="1"/>
  <c r="P60" i="1"/>
  <c r="M60" i="1"/>
  <c r="P59" i="1"/>
  <c r="M59" i="1"/>
  <c r="P58" i="1"/>
  <c r="M58" i="1"/>
  <c r="P57" i="1"/>
  <c r="M57" i="1"/>
  <c r="P56" i="1"/>
  <c r="M56" i="1"/>
  <c r="P55" i="1"/>
  <c r="M55" i="1"/>
  <c r="P54" i="1"/>
  <c r="M54" i="1"/>
  <c r="P53" i="1"/>
  <c r="M53" i="1"/>
  <c r="P52" i="1"/>
  <c r="M52" i="1"/>
  <c r="P51" i="1"/>
  <c r="M51" i="1"/>
  <c r="P50" i="1"/>
  <c r="M50" i="1"/>
  <c r="P49" i="1"/>
  <c r="M49" i="1"/>
  <c r="P48" i="1"/>
  <c r="M48" i="1"/>
  <c r="P47" i="1"/>
  <c r="M47" i="1"/>
  <c r="P46" i="1"/>
  <c r="M46" i="1"/>
  <c r="P45" i="1"/>
  <c r="M45" i="1"/>
  <c r="P44" i="1"/>
  <c r="M44" i="1"/>
  <c r="P43" i="1"/>
  <c r="M43" i="1"/>
  <c r="P42" i="1"/>
  <c r="M42" i="1"/>
  <c r="P41" i="1"/>
  <c r="M41" i="1"/>
  <c r="P40" i="1"/>
  <c r="M40" i="1"/>
  <c r="P39" i="1"/>
  <c r="M39" i="1"/>
  <c r="P38" i="1"/>
  <c r="M38" i="1"/>
  <c r="P37" i="1"/>
  <c r="M37" i="1"/>
  <c r="P36" i="1"/>
  <c r="M36" i="1"/>
  <c r="P35" i="1"/>
  <c r="M35" i="1"/>
  <c r="P34" i="1"/>
  <c r="M34" i="1"/>
  <c r="P33" i="1"/>
  <c r="M33" i="1"/>
  <c r="P32" i="1"/>
  <c r="M32" i="1"/>
  <c r="P31" i="1"/>
  <c r="M31" i="1"/>
  <c r="P30" i="1"/>
  <c r="M30" i="1"/>
  <c r="P29" i="1"/>
  <c r="M29" i="1"/>
  <c r="P28" i="1"/>
  <c r="M28" i="1"/>
  <c r="P27" i="1"/>
  <c r="M27" i="1"/>
  <c r="P26" i="1"/>
  <c r="M26" i="1"/>
  <c r="P25" i="1"/>
  <c r="M25" i="1"/>
  <c r="P24" i="1"/>
  <c r="M24" i="1"/>
  <c r="P23" i="1"/>
  <c r="M23" i="1"/>
  <c r="P22" i="1"/>
  <c r="M22" i="1"/>
  <c r="P21" i="1"/>
  <c r="M21" i="1"/>
  <c r="P20" i="1"/>
  <c r="M20" i="1"/>
  <c r="P19" i="1"/>
  <c r="M19" i="1"/>
  <c r="P18" i="1"/>
  <c r="M18" i="1"/>
  <c r="P17" i="1"/>
  <c r="M17" i="1"/>
  <c r="P16" i="1"/>
  <c r="M16" i="1"/>
  <c r="P15" i="1"/>
  <c r="M15" i="1"/>
  <c r="P14" i="1"/>
  <c r="M14" i="1"/>
  <c r="P13" i="1"/>
  <c r="M13" i="1"/>
  <c r="P12" i="1"/>
  <c r="M12" i="1"/>
  <c r="P11" i="1"/>
  <c r="M11" i="1"/>
  <c r="P10" i="1"/>
  <c r="M10" i="1"/>
  <c r="P9" i="1"/>
  <c r="M9" i="1"/>
  <c r="P8" i="1"/>
  <c r="M8" i="1"/>
  <c r="P7" i="1"/>
  <c r="M7" i="1"/>
  <c r="P6" i="1"/>
  <c r="M6" i="1"/>
  <c r="P5" i="1"/>
  <c r="M5" i="1"/>
  <c r="P4" i="1"/>
  <c r="M4" i="1"/>
  <c r="P3" i="1"/>
  <c r="M3" i="1"/>
  <c r="P2" i="1"/>
  <c r="M2" i="1"/>
</calcChain>
</file>

<file path=xl/sharedStrings.xml><?xml version="1.0" encoding="utf-8"?>
<sst xmlns="http://schemas.openxmlformats.org/spreadsheetml/2006/main" count="3821" uniqueCount="1198">
  <si>
    <t>Timestamp</t>
  </si>
  <si>
    <t>Username</t>
  </si>
  <si>
    <t>Name of Student</t>
  </si>
  <si>
    <t>College Name</t>
  </si>
  <si>
    <t>Examination Roll Number</t>
  </si>
  <si>
    <t>Category</t>
  </si>
  <si>
    <t>Gender</t>
  </si>
  <si>
    <t>State of Domicile</t>
  </si>
  <si>
    <t>Mobile/ Phone No.</t>
  </si>
  <si>
    <t>SGPA (SEM-I)</t>
  </si>
  <si>
    <t>Total credit point (SEM-I)</t>
  </si>
  <si>
    <t>Internal Assessmentmarks (SEM-II)</t>
  </si>
  <si>
    <t>Total marks</t>
  </si>
  <si>
    <t>ER (if any)</t>
  </si>
  <si>
    <t>Result of Semester â€“ I</t>
  </si>
  <si>
    <t>No of ERs</t>
  </si>
  <si>
    <t>MMATH18-301 [i) Algebraic Topology]</t>
  </si>
  <si>
    <t>MMATH18-301 [ii) Commutative Algebra]</t>
  </si>
  <si>
    <t>MMATH18-301 [iii) Representation of Finite Groups]</t>
  </si>
  <si>
    <t>MMATH18-302 [i) Fourier Analysis]</t>
  </si>
  <si>
    <t>MMATH18-302 [ii) Matrix Analysis]</t>
  </si>
  <si>
    <t>MMATH18-302 [iii) Theory of Bounded Operators]</t>
  </si>
  <si>
    <t>MMATH18-303 [i) Advanced Complex Analysis]</t>
  </si>
  <si>
    <t>MMATH18-303 [ii) Advanced Measure Theory]</t>
  </si>
  <si>
    <t>MMATH18-303 [iii) General Topology]</t>
  </si>
  <si>
    <t>MMATH18-304 [i) Computational Fluid Dynamics]</t>
  </si>
  <si>
    <t>MMATH18-304 [ii) Computational Methods for ODE]</t>
  </si>
  <si>
    <t>MMATH18-304 [iii) Mathematical Programming]</t>
  </si>
  <si>
    <t>MMATH18-304 [iv) Methods of Applied Mathematics]</t>
  </si>
  <si>
    <t>MMATH18-305: (Open Elective) [i) Coding Theory]</t>
  </si>
  <si>
    <t>MMATH18-305: (Open Elective) [ii) Stochastic Calculus for Finance]</t>
  </si>
  <si>
    <t>2020/08/03 6:14:21 PM GMT+5:30</t>
  </si>
  <si>
    <t>tejasagnihotri@gmail.com</t>
  </si>
  <si>
    <t>Tejas Agnihotri</t>
  </si>
  <si>
    <t>Hindu</t>
  </si>
  <si>
    <t>GEN</t>
  </si>
  <si>
    <t>Male</t>
  </si>
  <si>
    <t>Madhya Pradesh</t>
  </si>
  <si>
    <t>https://drive.google.com/u/0/open?usp=forms_web&amp;id=1R4NyWCXpPSyzXKAZpfdNUoxSwcnMrTuk</t>
  </si>
  <si>
    <t>3rd</t>
  </si>
  <si>
    <t>2nd</t>
  </si>
  <si>
    <t>1st</t>
  </si>
  <si>
    <t>4th</t>
  </si>
  <si>
    <t>2020/08/03 9:51:15 PM GMT+5:30</t>
  </si>
  <si>
    <t>ngupta23101998@gmail.com</t>
  </si>
  <si>
    <t>Nalisha</t>
  </si>
  <si>
    <t>IP</t>
  </si>
  <si>
    <t>Female</t>
  </si>
  <si>
    <t>Punjab</t>
  </si>
  <si>
    <t>https://drive.google.com/u/0/open?usp=forms_web&amp;id=1C73jlVTK16wrY3H30kkWgeEndfk9ZXZx</t>
  </si>
  <si>
    <t>2020/08/03 9:36:01 PM GMT+5:30</t>
  </si>
  <si>
    <t>goelayushi1998@gmail.com</t>
  </si>
  <si>
    <t>Ayushi Goel</t>
  </si>
  <si>
    <t>Uttar Pradesh</t>
  </si>
  <si>
    <t>https://drive.google.com/u/0/open?usp=forms_web&amp;id=1tHyPh1tM7e4OS87fe5bey8ccHAqUk9Ci</t>
  </si>
  <si>
    <t>2020/07/31 6:49:19 PM GMT+5:30</t>
  </si>
  <si>
    <t>akankshafzd8@gmail.com</t>
  </si>
  <si>
    <t>Akanksha</t>
  </si>
  <si>
    <t>https://drive.google.com/u/0/open?usp=forms_web&amp;id=1kmGfZlszA5xca3RgA_OIH6eaqivOlsht</t>
  </si>
  <si>
    <t>2020/08/03 9:28:25 PM GMT+5:30</t>
  </si>
  <si>
    <t>mansiagarwal510@gmail.com</t>
  </si>
  <si>
    <t>Mansi Agarwal</t>
  </si>
  <si>
    <t>HR</t>
  </si>
  <si>
    <t>U.P.</t>
  </si>
  <si>
    <t>https://drive.google.com/u/0/open?usp=forms_web&amp;id=1moWE9xtE3nRKQ-q-g5pYVU_Dw5ZEco7x</t>
  </si>
  <si>
    <t>2020/08/03 6:33:41 PM GMT+5:30</t>
  </si>
  <si>
    <t>namratamongia18@gmail.com</t>
  </si>
  <si>
    <t>Namrata Mongia</t>
  </si>
  <si>
    <t>MH</t>
  </si>
  <si>
    <t>New Delhi</t>
  </si>
  <si>
    <t>https://drive.google.com/u/0/open?usp=forms_web&amp;id=1feI5hg6wchienFvxoT1HbP_Pew803fGI</t>
  </si>
  <si>
    <t>2020/08/03 9:27:08 AM GMT+5:30</t>
  </si>
  <si>
    <t>kritikaaggarwal139@gmail.com</t>
  </si>
  <si>
    <t>Kritika Aggarwal</t>
  </si>
  <si>
    <t>Delhi</t>
  </si>
  <si>
    <t>https://drive.google.com/u/0/open?usp=forms_web&amp;id=1N8GxTxmqXL8JOnSJMYdMT6Pc9KeIhksv</t>
  </si>
  <si>
    <t>2020/08/01 3:55:37 PM GMT+5:30</t>
  </si>
  <si>
    <t>tweeteshajain@gmail.com</t>
  </si>
  <si>
    <t>Esha Jain</t>
  </si>
  <si>
    <t>https://drive.google.com/u/0/open?usp=forms_web&amp;id=1vub8DazVWLbf8VJ-BCl2hYt4tknWuqbc</t>
  </si>
  <si>
    <t>2020/08/03 5:24:52 PM GMT+5:30</t>
  </si>
  <si>
    <t>kritikakumarnarula@gmail.com</t>
  </si>
  <si>
    <t>Kritika Narula</t>
  </si>
  <si>
    <t>Haryana</t>
  </si>
  <si>
    <t>https://drive.google.com/u/0/open?usp=forms_web&amp;id=1c5_UrNMXmdJZWBBABlwR4xxpniKzOBTx</t>
  </si>
  <si>
    <t>2020/08/01 1:38:27 PM GMT+5:30</t>
  </si>
  <si>
    <t>nainasharma91299@gmail.com</t>
  </si>
  <si>
    <t>Naina Sharma</t>
  </si>
  <si>
    <t>JDM</t>
  </si>
  <si>
    <t>https://drive.google.com/u/0/open?usp=forms_web&amp;id=1FH4cXJozs9_LnI0UfULm6RT26u02xaVG</t>
  </si>
  <si>
    <t>2020/08/02 6:26:06 PM GMT+5:30</t>
  </si>
  <si>
    <t>aasthanirmal31@gmail.com</t>
  </si>
  <si>
    <t>Aastha Nirmal</t>
  </si>
  <si>
    <t>Ramjas</t>
  </si>
  <si>
    <t>https://drive.google.com/u/0/open?usp=forms_web&amp;id=1IT_H1-_wXR3W-dcWQNEjT4L6KmcBz6m6</t>
  </si>
  <si>
    <t>2020/08/03 8:01:01 PM GMT+5:30</t>
  </si>
  <si>
    <t>rupanshisharma94@gmail.com</t>
  </si>
  <si>
    <t>Rupanshi Sharma</t>
  </si>
  <si>
    <t>Uttar pradesh</t>
  </si>
  <si>
    <t>https://drive.google.com/u/0/open?usp=forms_web&amp;id=1Lxxqcbu9zXGr9ZNEBNxV7_yA4rrp3MO-</t>
  </si>
  <si>
    <t>2020/08/03 12:40:17 PM GMT+5:30</t>
  </si>
  <si>
    <t>amitkvm915@gmail.com</t>
  </si>
  <si>
    <t>Amit Mishra</t>
  </si>
  <si>
    <t>https://drive.google.com/u/0/open?usp=forms_web&amp;id=1bOUy-iqcdf9KBV6R5z0ouBKcMoCOQ45M</t>
  </si>
  <si>
    <t>2020/08/04 12:13:10 PM GMT+5:30</t>
  </si>
  <si>
    <t>akanshatyagi52@gmail.com</t>
  </si>
  <si>
    <t>Akansha Tyagi</t>
  </si>
  <si>
    <t>https://drive.google.com/u/0/open?usp=forms_web&amp;id=1IK2tYQtzAExEKp3fCeB6POLLGOjtDgQ3</t>
  </si>
  <si>
    <t>2020/07/31 6:49:23 PM GMT+5:30</t>
  </si>
  <si>
    <t>maanshivani05@gmail.com</t>
  </si>
  <si>
    <t>Shivani Maan</t>
  </si>
  <si>
    <t xml:space="preserve">Hindu </t>
  </si>
  <si>
    <t xml:space="preserve">GEN </t>
  </si>
  <si>
    <t>https://drive.google.com/u/0/open?usp=forms_web&amp;id=174G_R1ALIrFSnFHYq5Y5SZVxfP9ZSVNZ</t>
  </si>
  <si>
    <t>2020/08/03 2:33:34 PM GMT+5:30</t>
  </si>
  <si>
    <t>raoufganaie68@gmail.com</t>
  </si>
  <si>
    <t>AB Rauoof Ganaie</t>
  </si>
  <si>
    <t>Jammu and Kashmir</t>
  </si>
  <si>
    <t>https://drive.google.com/u/0/open?usp=forms_web&amp;id=1dLJzx6Va-or0eQMIBL7czrmkHiUst8zD</t>
  </si>
  <si>
    <t>2020/08/01 7:50:29 PM GMT+5:30</t>
  </si>
  <si>
    <t>azmahussain12@gmail.com</t>
  </si>
  <si>
    <t xml:space="preserve">Neha Parveen </t>
  </si>
  <si>
    <t xml:space="preserve">Ramjas </t>
  </si>
  <si>
    <t>https://drive.google.com/u/0/open?usp=forms_web&amp;id=1-X1ekFgwq_-SQZG417rEFcDu3wL-E-WJ</t>
  </si>
  <si>
    <t>2020/07/31 8:15:57 PM GMT+5:30</t>
  </si>
  <si>
    <t>anindita1997roy@gmail.com</t>
  </si>
  <si>
    <t>Anindita Roy</t>
  </si>
  <si>
    <t>https://drive.google.com/u/0/open?usp=forms_web&amp;id=1LMW2hL-x2zO3z7x07q0H2ZbVhfTFZxg-</t>
  </si>
  <si>
    <t>2020/08/03 5:53:38 PM GMT+5:30</t>
  </si>
  <si>
    <t>y.mishra005@gmail.com</t>
  </si>
  <si>
    <t xml:space="preserve">Yogesh Mishra </t>
  </si>
  <si>
    <t>KMC</t>
  </si>
  <si>
    <t>https://drive.google.com/u/0/open?usp=forms_web&amp;id=1sJMmQtOs_BV2yjxG6d89O1sdS9CMtV3T</t>
  </si>
  <si>
    <t>2020/08/03 10:44:19 PM GMT+5:30</t>
  </si>
  <si>
    <t>madhviarora36@gmail.com</t>
  </si>
  <si>
    <t>Madhvi Arora</t>
  </si>
  <si>
    <t>https://drive.google.com/u/0/open?usp=forms_web&amp;id=1v76OIDvUkHNKipvZA7YT-NOjioMz60C2</t>
  </si>
  <si>
    <t>2020/07/31 2:53:32 PM GMT+5:30</t>
  </si>
  <si>
    <t>Chetranshigupta1998@gmail.com</t>
  </si>
  <si>
    <t xml:space="preserve">Chetranshi Gupta </t>
  </si>
  <si>
    <t>https://drive.google.com/u/0/open?usp=forms_web&amp;id=11-9BFJesdlq22MMk5In8O3P5oQo6VMlD</t>
  </si>
  <si>
    <t>2020/08/03 7:34:32 PM GMT+5:30</t>
  </si>
  <si>
    <t>shri15041999@gmail.com</t>
  </si>
  <si>
    <t>Shristy Singh</t>
  </si>
  <si>
    <t>https://drive.google.com/u/0/open?usp=forms_web&amp;id=1qtaeEuntnrtJON2RejikqDeLsDWcHF5o</t>
  </si>
  <si>
    <t>2020/08/03 6:13:53 PM GMT+5:30</t>
  </si>
  <si>
    <t>mansi.bhardwaj71@gmail.com</t>
  </si>
  <si>
    <t>Mansi Bhardwaj</t>
  </si>
  <si>
    <t>https://drive.google.com/u/0/open?usp=forms_web&amp;id=1xoxN9RaN0XbeOHqfgMID0qzr6boqCwus</t>
  </si>
  <si>
    <t>2020/08/04 5:13:08 PM GMT+5:30</t>
  </si>
  <si>
    <t>dhakarhari1998@gmail.com</t>
  </si>
  <si>
    <t>Hariom dhakar</t>
  </si>
  <si>
    <t>OBC</t>
  </si>
  <si>
    <t>Madhya pradesh</t>
  </si>
  <si>
    <t>https://drive.google.com/u/0/open?usp=forms_web&amp;id=1_tBfnQEvSQHl1JroGJdp5ce50OgyAWD9</t>
  </si>
  <si>
    <t>2020/08/04 1:01:30 PM GMT+5:30</t>
  </si>
  <si>
    <t>gargruchi732@gmail.com</t>
  </si>
  <si>
    <t>Ruchi</t>
  </si>
  <si>
    <t>https://drive.google.com/u/0/open?usp=forms_web&amp;id=14TdcQjcJN2eG708G4IYS6zWtC1ygREzG</t>
  </si>
  <si>
    <t>2020/08/03 10:42:54 PM GMT+5:30</t>
  </si>
  <si>
    <t>shephalikalia119@gmail.com</t>
  </si>
  <si>
    <t>Shephali</t>
  </si>
  <si>
    <t>SC</t>
  </si>
  <si>
    <t xml:space="preserve">Rajasthan </t>
  </si>
  <si>
    <t>https://drive.google.com/u/0/open?usp=forms_web&amp;id=19eGjj0M62N9YJNywVvyemtIaiqY8iqTy</t>
  </si>
  <si>
    <t>2020/07/31 4:03:04 PM GMT+5:30</t>
  </si>
  <si>
    <t>vanshikaj48@gmail.com</t>
  </si>
  <si>
    <t>Vanshika Jain</t>
  </si>
  <si>
    <t>https://drive.google.com/u/0/open?usp=forms_web&amp;id=101BmcD_pJUV1R1FIZvGcFaZ9zoD6eF1c</t>
  </si>
  <si>
    <t>2020/07/31 10:36:32 PM GMT+5:30</t>
  </si>
  <si>
    <t>gulshankarira@gmail.com</t>
  </si>
  <si>
    <t xml:space="preserve">Gulshan </t>
  </si>
  <si>
    <t xml:space="preserve">HR </t>
  </si>
  <si>
    <t xml:space="preserve">OBC </t>
  </si>
  <si>
    <t xml:space="preserve">Haryana </t>
  </si>
  <si>
    <t>https://drive.google.com/u/0/open?usp=forms_web&amp;id=1Dqj-2UiH7EXNlgUw9Zt6GEBNE59s1BVV</t>
  </si>
  <si>
    <t>2020/07/31 8:24:41 PM GMT+5:30</t>
  </si>
  <si>
    <t>priyanka2506.in@gmail.com</t>
  </si>
  <si>
    <t>Priyanka Sethi</t>
  </si>
  <si>
    <t>https://drive.google.com/u/0/open?usp=forms_web&amp;id=1MJJYXfHimukIvOpLy9XFbH4ZBOSpLEz6</t>
  </si>
  <si>
    <t>2020/08/01 9:49:34 AM GMT+5:30</t>
  </si>
  <si>
    <t>simrantaneja10@gmail.com</t>
  </si>
  <si>
    <t>Simran Kaur</t>
  </si>
  <si>
    <t>SGTB</t>
  </si>
  <si>
    <t>https://drive.google.com/u/0/open?usp=forms_web&amp;id=1iIyOmS1GzMWcEp8JeFJogSrhlFqfFzKe</t>
  </si>
  <si>
    <t>2020/08/02 9:43:47 PM GMT+5:30</t>
  </si>
  <si>
    <t>divyagoyal091@gmail.com</t>
  </si>
  <si>
    <t>Divya Goyal</t>
  </si>
  <si>
    <t>https://drive.google.com/u/0/open?usp=forms_web&amp;id=1IeMkuF0IdzS6ZkU1MfFOrXpBrfgxizDZ</t>
  </si>
  <si>
    <t>2020/08/01 8:07:43 PM GMT+5:30</t>
  </si>
  <si>
    <t>juhibansal584@gmail.com</t>
  </si>
  <si>
    <t>Juhi Bansal</t>
  </si>
  <si>
    <t>https://drive.google.com/u/0/open?usp=forms_web&amp;id=1MCswZOYs5Iwv233Ara6Z7QpSgDBRk_aM</t>
  </si>
  <si>
    <t>2020/08/04 12:07:10 AM GMT+5:30</t>
  </si>
  <si>
    <t>shivanichauhan582@gmail.com</t>
  </si>
  <si>
    <t>Shivani Chauhan</t>
  </si>
  <si>
    <t>UP</t>
  </si>
  <si>
    <t>https://drive.google.com/u/0/open?usp=forms_web&amp;id=1ueeNNyYouTyFhNd9lzRo9mKzNesrboOB</t>
  </si>
  <si>
    <t>2020/08/03 10:09:39 PM GMT+5:30</t>
  </si>
  <si>
    <t>neha1106joshi@gmail.com</t>
  </si>
  <si>
    <t>Neha Joshi</t>
  </si>
  <si>
    <t>Uttarakhand</t>
  </si>
  <si>
    <t>https://drive.google.com/u/0/open?usp=forms_web&amp;id=1ZOe5lJwj4sCCXolMswHLF6IznA6aydcY</t>
  </si>
  <si>
    <t>2020/08/03 8:55:37 PM GMT+5:30</t>
  </si>
  <si>
    <t>ajmanibrahmjeet@gmail.com</t>
  </si>
  <si>
    <t>Brahmjeet Singh Ajmani</t>
  </si>
  <si>
    <t>ZH</t>
  </si>
  <si>
    <t>https://drive.google.com/u/0/open?usp=forms_web&amp;id=1Ee0STPe2lbUnwMNnTUHNtly1A4vXFtC7</t>
  </si>
  <si>
    <t>2020/08/03 7:28:40 PM GMT+5:30</t>
  </si>
  <si>
    <t>mansiupreti330@gmail.com</t>
  </si>
  <si>
    <t>Mansi upreti</t>
  </si>
  <si>
    <t>https://drive.google.com/u/0/open?usp=forms_web&amp;id=16EbpPNo65PXv3uHz1WfBgPLsd1G0CHcO</t>
  </si>
  <si>
    <t>2020/08/03 10:57:43 PM GMT+5:30</t>
  </si>
  <si>
    <t>priyankapanwar0029@gmail.com</t>
  </si>
  <si>
    <t>Priyanka</t>
  </si>
  <si>
    <t>https://drive.google.com/u/0/open?usp=forms_web&amp;id=1DiY3CmKYPHvraO7FOdxBEqvOpD7YVb7p</t>
  </si>
  <si>
    <t>2020/08/04 12:07:06 AM GMT+5:30</t>
  </si>
  <si>
    <t>simrandeepkaur107@gmail.com</t>
  </si>
  <si>
    <t>Simrandeep Kaur</t>
  </si>
  <si>
    <t>https://drive.google.com/u/0/open?usp=forms_web&amp;id=1vDa39OgIPX-K7qeHsENv5CE82_30Z7Q_</t>
  </si>
  <si>
    <t>2020/07/31 6:48:03 PM GMT+5:30</t>
  </si>
  <si>
    <t>srish21hasija@gmail.com</t>
  </si>
  <si>
    <t>Srishti Hasija</t>
  </si>
  <si>
    <t>https://drive.google.com/u/0/open?usp=forms_web&amp;id=1GRtxzdwYQ4xodAR4ueOAH8YKkCX2kfD1</t>
  </si>
  <si>
    <t>2020/08/02 11:31:09 PM GMT+5:30</t>
  </si>
  <si>
    <t>1917721@pg.du.ac.in</t>
  </si>
  <si>
    <t xml:space="preserve">Kajal Khirwar </t>
  </si>
  <si>
    <t>https://drive.google.com/u/0/open?usp=forms_web&amp;id=1ucLLbR9K3XBm7qyWXkCQoKHsU-6UWzYN</t>
  </si>
  <si>
    <t>2020/08/03 9:31:32 PM GMT+5:30</t>
  </si>
  <si>
    <t>anjali1041997@gmail.com</t>
  </si>
  <si>
    <t>Anjali</t>
  </si>
  <si>
    <t>https://drive.google.com/u/0/open?usp=forms_web&amp;id=1MGhcZEKwi_m2gppzi5K18URerKnv8bRX</t>
  </si>
  <si>
    <t>2020/08/03 10:44:54 AM GMT+5:30</t>
  </si>
  <si>
    <t>akky511@gmail.com</t>
  </si>
  <si>
    <t>Kumar Vaibhav</t>
  </si>
  <si>
    <t>https://drive.google.com/u/0/open?usp=forms_web&amp;id=1r1T2zkyR6I_QEm5NCzwNlkmqxUTUSaQd</t>
  </si>
  <si>
    <t>2020/08/03 1:57:59 PM GMT+5:30</t>
  </si>
  <si>
    <t>shaluphugat456@gmail.com</t>
  </si>
  <si>
    <t>Shalu Phugat</t>
  </si>
  <si>
    <t>https://drive.google.com/u/0/open?usp=forms_web&amp;id=1N870x5nqyUP3mw-PXuxWJF3dJBlULAIN</t>
  </si>
  <si>
    <t>2020/08/01 6:26:39 PM GMT+5:30</t>
  </si>
  <si>
    <t>himani.sabharwal99@gmail.com</t>
  </si>
  <si>
    <t>Himani</t>
  </si>
  <si>
    <t>https://drive.google.com/u/0/open?usp=forms_web&amp;id=1rkRJk_SWLIETcIxxUBQpKmKddj4FLgFG</t>
  </si>
  <si>
    <t>2020/08/01 1:25:57 PM GMT+5:30</t>
  </si>
  <si>
    <t>jahnavirai20@gmail.com</t>
  </si>
  <si>
    <t>Jahnavi rai</t>
  </si>
  <si>
    <t>https://drive.google.com/u/0/open?usp=forms_web&amp;id=1JORNXDVmxun4IfLuLBeJ1rL0OV3QoYyW</t>
  </si>
  <si>
    <t>2020/07/31 5:20:03 PM GMT+5:30</t>
  </si>
  <si>
    <t>mahajanmahima1@gmail.com</t>
  </si>
  <si>
    <t>MAHIMA MAHAJAN</t>
  </si>
  <si>
    <t>UTTAR PRADESH</t>
  </si>
  <si>
    <t>https://drive.google.com/u/0/open?usp=forms_web&amp;id=1qdD5XhfEsYPjD_01Gri9OTMlaxYy1acH</t>
  </si>
  <si>
    <t>2020/08/04 11:49:13 AM GMT+5:30</t>
  </si>
  <si>
    <t>kajalnegi1999@gmail.com</t>
  </si>
  <si>
    <t>Kajal Negi</t>
  </si>
  <si>
    <t>ST</t>
  </si>
  <si>
    <t>https://drive.google.com/u/0/open?usp=forms_web&amp;id=1vBl-D9LrhF0QqviXGi8F-9_0eejSJbWO</t>
  </si>
  <si>
    <t>2020/08/03 12:11:02 PM GMT+5:30</t>
  </si>
  <si>
    <t>rakshandhathakur@gmail.com</t>
  </si>
  <si>
    <t>Rakshandha Thakur</t>
  </si>
  <si>
    <t>Himachal Pradesh</t>
  </si>
  <si>
    <t>https://drive.google.com/u/0/open?usp=forms_web&amp;id=1-7rpm0Ut9UKzjKo5Zti_pu4FAsTMvkeP</t>
  </si>
  <si>
    <t>2020/08/03 5:04:20 PM GMT+5:30</t>
  </si>
  <si>
    <t>pujateotia2312@gmail.com</t>
  </si>
  <si>
    <t>Pooja Teotia</t>
  </si>
  <si>
    <t>https://drive.google.com/u/0/open?usp=forms_web&amp;id=10RLbLZM5hJHMbWT-JPpEpr3152gPK1T1</t>
  </si>
  <si>
    <t>2020/08/01 10:08:33 PM GMT+5:30</t>
  </si>
  <si>
    <t>garimatalwar004@gmail.com</t>
  </si>
  <si>
    <t>Garima Talwar</t>
  </si>
  <si>
    <t>Rajasthan</t>
  </si>
  <si>
    <t>https://drive.google.com/u/0/open?usp=forms_web&amp;id=1wGbm33CbqCVhIHtJq5ggmexxZUbn998W</t>
  </si>
  <si>
    <t>2020/08/04 11:35:20 PM GMT+5:30</t>
  </si>
  <si>
    <t>pukhraj07malhotra@gmail.com</t>
  </si>
  <si>
    <t xml:space="preserve">Pukhraj Malhotra </t>
  </si>
  <si>
    <t>St. Step</t>
  </si>
  <si>
    <t>https://drive.google.com/u/0/open?usp=forms_web&amp;id=16UUjg53Xurrw2O87XxCcn6CbNiAiga8v</t>
  </si>
  <si>
    <t>2020/08/04 9:39:53 PM GMT+5:30</t>
  </si>
  <si>
    <t>ujjawalgupta26@gmail.com</t>
  </si>
  <si>
    <t>Ujjawal Gupta</t>
  </si>
  <si>
    <t>https://drive.google.com/u/0/open?usp=forms_web&amp;id=1a0BhKHPDO8aTNoECOYUCN1SLhxymBb-e</t>
  </si>
  <si>
    <t>2020/08/03 1:32:44 PM GMT+5:30</t>
  </si>
  <si>
    <t>aashishgupta6888@gmail.com</t>
  </si>
  <si>
    <t>Ashish Gupta</t>
  </si>
  <si>
    <t xml:space="preserve">KMC </t>
  </si>
  <si>
    <t>https://drive.google.com/u/0/open?usp=forms_web&amp;id=1Lq1-rJGL44xrGwoohhuEERDt-4sU9BTF</t>
  </si>
  <si>
    <t>2020/08/03 8:09:17 PM GMT+5:30</t>
  </si>
  <si>
    <t>shivaypal451@gmail.com</t>
  </si>
  <si>
    <t>Shiv Shankar Pal</t>
  </si>
  <si>
    <t>https://drive.google.com/u/0/open?usp=forms_web&amp;id=1J7v82GVEutQD0yYBbVo6fVYwH0bBxmo6</t>
  </si>
  <si>
    <t>2020/08/03 11:21:05 PM GMT+5:30</t>
  </si>
  <si>
    <t>apoorva171998@gmail.com</t>
  </si>
  <si>
    <t>Apurva Sharma</t>
  </si>
  <si>
    <t>https://drive.google.com/u/0/open?usp=forms_web&amp;id=1oOOSPnKm_pxeutNZuIaYDnT7Za1DdRj7</t>
  </si>
  <si>
    <t>2020/07/31 3:50:44 PM GMT+5:30</t>
  </si>
  <si>
    <t>kajalchauhan131097@gmail.com</t>
  </si>
  <si>
    <t>Kajal Chauhan</t>
  </si>
  <si>
    <t>https://drive.google.com/u/0/open?usp=forms_web&amp;id=1GoBqqFCu_Vdegpm43a12kD6r_iDkFMTE</t>
  </si>
  <si>
    <t>2020/07/31 4:15:50 PM GMT+5:30</t>
  </si>
  <si>
    <t>beautygiri2910@gmail.com</t>
  </si>
  <si>
    <t>Beauty Giri</t>
  </si>
  <si>
    <t>https://drive.google.com/u/0/open?usp=forms_web&amp;id=1E48B9yqJRK6RqtOtlNjaPknyeJDyjw0N</t>
  </si>
  <si>
    <t>2020/08/04 12:55:22 PM GMT+5:30</t>
  </si>
  <si>
    <t>khushbumeena98@gmail.com</t>
  </si>
  <si>
    <t>KHUSHBU MEENA</t>
  </si>
  <si>
    <t>RAJASTHAN</t>
  </si>
  <si>
    <t>https://drive.google.com/u/0/open?usp=forms_web&amp;id=1HCn9L234iXWBWUbqMWBp_0SHMZNGZnmi</t>
  </si>
  <si>
    <t>2020/07/31 4:35:25 PM GMT+5:30</t>
  </si>
  <si>
    <t>nehaverma1480@gmail.com</t>
  </si>
  <si>
    <t>NEHA</t>
  </si>
  <si>
    <t>https://drive.google.com/u/0/open?usp=forms_web&amp;id=1JpPYqpcTe9mwofqQkK6_u1-knyuyiZKZ</t>
  </si>
  <si>
    <t>2020/07/31 3:00:10 PM GMT+5:30</t>
  </si>
  <si>
    <t>chayanmitra0007@gmail.com</t>
  </si>
  <si>
    <t>Chayan Mitra</t>
  </si>
  <si>
    <t>West Bengal</t>
  </si>
  <si>
    <t>https://drive.google.com/u/0/open?usp=forms_web&amp;id=1-WVJu0HEVpkmwCJPYPk8S0ooZFcBlcmm</t>
  </si>
  <si>
    <t>2020/08/03 1:35:54 PM GMT+5:30</t>
  </si>
  <si>
    <t>pridhimadaan35@gmail.com</t>
  </si>
  <si>
    <t>PRIDHI</t>
  </si>
  <si>
    <t>https://drive.google.com/u/0/open?usp=forms_web&amp;id=1-Ckl90N-7ASzeDueTvJQ_QygUM6wHZ7y</t>
  </si>
  <si>
    <t>2020/07/31 8:24:20 PM GMT+5:30</t>
  </si>
  <si>
    <t>mahaknarula1@gmail.com</t>
  </si>
  <si>
    <t>MAHAK NARULA</t>
  </si>
  <si>
    <t>NEW DELHI</t>
  </si>
  <si>
    <t>https://drive.google.com/u/0/open?usp=forms_web&amp;id=1g3C7izqjZayDomd5WmINGov-Ag41yRJr</t>
  </si>
  <si>
    <t>2020/08/03 1:31:23 PM GMT+5:30</t>
  </si>
  <si>
    <t>mallika.gh1.6@gmail.com</t>
  </si>
  <si>
    <t>Mallika Ghai</t>
  </si>
  <si>
    <t>https://drive.google.com/u/0/open?usp=forms_web&amp;id=1lYmio2B237UKMHWJJZ_cMazlBIhtp26f</t>
  </si>
  <si>
    <t>2020/08/04 1:18:21 PM GMT+5:30</t>
  </si>
  <si>
    <t>ankitpatle05@gmail.com</t>
  </si>
  <si>
    <t>Ankit patle</t>
  </si>
  <si>
    <t>https://drive.google.com/u/0/open?usp=forms_web&amp;id=1Grse_aTL0Y1GZn014w5LlCPIMuaOD5_Y</t>
  </si>
  <si>
    <t>2020/08/01 11:34:41 PM GMT+5:30</t>
  </si>
  <si>
    <t>st17sep98@gmail.com</t>
  </si>
  <si>
    <t>Shivangi Tyagi</t>
  </si>
  <si>
    <t>https://drive.google.com/u/0/open?usp=forms_web&amp;id=1g3gaJYi-TZBz11LDiFnvw2ThbdG62a5v</t>
  </si>
  <si>
    <t>2020/08/03 9:48:33 PM GMT+5:30</t>
  </si>
  <si>
    <t>shalinisss1998@gmail.com</t>
  </si>
  <si>
    <t>Shalini Priya</t>
  </si>
  <si>
    <t>Bihar</t>
  </si>
  <si>
    <t>https://drive.google.com/u/0/open?usp=forms_web&amp;id=1Mi3leATSPgSmnUsb97s3x5V2BtURTi66</t>
  </si>
  <si>
    <t>2020/08/03 4:19:14 PM GMT+5:30</t>
  </si>
  <si>
    <t>gupta.prachi9815@gmail.com</t>
  </si>
  <si>
    <t>Prachi Gupta</t>
  </si>
  <si>
    <t>https://drive.google.com/u/0/open?usp=forms_web&amp;id=1lcERrqRjYynrJlcRCN1WrnRIWto_1gDU</t>
  </si>
  <si>
    <t>2020/08/03 1:32:21 PM GMT+5:30</t>
  </si>
  <si>
    <t>rajlaxmi06345@gmail.com</t>
  </si>
  <si>
    <t>Raj Laxmi</t>
  </si>
  <si>
    <t>GEN(EWS)</t>
  </si>
  <si>
    <t>https://drive.google.com/u/0/open?usp=forms_web&amp;id=1UILrNh---QIdEbBYa8-XHSVpEpqKEZPK</t>
  </si>
  <si>
    <t>2020/07/31 2:19:06 PM GMT+5:30</t>
  </si>
  <si>
    <t>duggalgitika1923@gmail.com</t>
  </si>
  <si>
    <t>Gitika Duggal</t>
  </si>
  <si>
    <t>https://drive.google.com/u/0/open?usp=forms_web&amp;id=1UAN5BvWYY4dd8wfG-IhQSqNrttQ5EJLR</t>
  </si>
  <si>
    <t>2020/07/31 11:11:43 PM GMT+5:30</t>
  </si>
  <si>
    <t>pallavichoubeydu@gmail.com</t>
  </si>
  <si>
    <t xml:space="preserve">Pallavi Choubey </t>
  </si>
  <si>
    <t xml:space="preserve">Uttar Pradesh </t>
  </si>
  <si>
    <t>https://drive.google.com/u/0/open?usp=forms_web&amp;id=1CUUuYPlsRF4abdoHIif9IHjhMAAwPLCh</t>
  </si>
  <si>
    <t>2020/08/03 7:03:44 PM GMT+5:30</t>
  </si>
  <si>
    <t>anmol.paliwal1234@gmail.com</t>
  </si>
  <si>
    <t>Anmol Paliwal</t>
  </si>
  <si>
    <t>https://drive.google.com/u/0/open?usp=forms_web&amp;id=19547DWYifk56CLPe-F-ObCzjEegrpiyM</t>
  </si>
  <si>
    <t>2020/08/01 5:52:55 PM GMT+5:30</t>
  </si>
  <si>
    <t>gurleen.ahuja1998@gmail.com</t>
  </si>
  <si>
    <t>Gurleen Kaur</t>
  </si>
  <si>
    <t>https://drive.google.com/u/0/open?usp=forms_web&amp;id=1X-gpGjUhH7tdzzXBAqJxTDpBG6oHptrD</t>
  </si>
  <si>
    <t>2020/08/01 8:07:28 PM GMT+5:30</t>
  </si>
  <si>
    <t>mansiydv29@gmail.com</t>
  </si>
  <si>
    <t>Mansi Yadav</t>
  </si>
  <si>
    <t>https://drive.google.com/u/0/open?usp=forms_web&amp;id=1ApMODk_DO2MH-RvmictNSxEVQAjz_Eq-</t>
  </si>
  <si>
    <t>2020/08/03 9:59:21 AM GMT+5:30</t>
  </si>
  <si>
    <t>bhavyabatra101@gmail.com</t>
  </si>
  <si>
    <t xml:space="preserve">Bhavya Batra </t>
  </si>
  <si>
    <t xml:space="preserve">JDM </t>
  </si>
  <si>
    <t>https://drive.google.com/u/0/open?usp=forms_web&amp;id=11YlYjXlWRwzm9qreNhqyXa99zLPZ8lSR</t>
  </si>
  <si>
    <t>2020/08/01 8:54:20 PM GMT+5:30</t>
  </si>
  <si>
    <t>shivanirawat534@gmail.com</t>
  </si>
  <si>
    <t xml:space="preserve">Shivani Rawat </t>
  </si>
  <si>
    <t>https://drive.google.com/u/0/open?usp=forms_web&amp;id=1a1fh6FcqA3LB7yT5eMm6adTQPlBvxYcQ</t>
  </si>
  <si>
    <t>2020/08/02 10:22:29 PM GMT+5:30</t>
  </si>
  <si>
    <t>aditiaga1998@gmail.com</t>
  </si>
  <si>
    <t>Aditi Agarwal</t>
  </si>
  <si>
    <t>https://drive.google.com/u/0/open?usp=forms_web&amp;id=1-XXjeyzIQRkW_4Ch2YhKeoaZx32t9CbA</t>
  </si>
  <si>
    <t>2020/08/04 8:55:12 AM GMT+5:30</t>
  </si>
  <si>
    <t>neetumalik1999@gmail.com</t>
  </si>
  <si>
    <t>Neetu</t>
  </si>
  <si>
    <t>https://drive.google.com/u/0/open?usp=forms_web&amp;id=1f7MA9IyG5pCFjFWbySu4re7ViWxBodUT</t>
  </si>
  <si>
    <t>2020/08/04 11:44:11 AM GMT+5:30</t>
  </si>
  <si>
    <t>bidushisarma@gmail.com</t>
  </si>
  <si>
    <t>Bidushi Sharma</t>
  </si>
  <si>
    <t>Assam</t>
  </si>
  <si>
    <t>https://drive.google.com/u/0/open?usp=forms_web&amp;id=1ilmBW6X2AVXwHEo-qqYcWFrcD5fiDqHU</t>
  </si>
  <si>
    <t>2020/08/04 10:28:18 PM GMT+5:30</t>
  </si>
  <si>
    <t>shikhayyadav8@gmail.com</t>
  </si>
  <si>
    <t>Shikha yadav</t>
  </si>
  <si>
    <t>https://drive.google.com/u/0/open?usp=forms_web&amp;id=1Dy9q5K7-0H8ZWAkE62Blt9I8PvRAjekZ</t>
  </si>
  <si>
    <t>2020/07/31 7:10:11 PM GMT+5:30</t>
  </si>
  <si>
    <t>sv8009312045@gmail.com</t>
  </si>
  <si>
    <t>Sonali Verma</t>
  </si>
  <si>
    <t>https://drive.google.com/u/0/open?usp=forms_web&amp;id=1F9FTdFxve7ljbGYfM3-eRuBIs5bo4Ccs</t>
  </si>
  <si>
    <t>2020/08/02 8:48:48 PM GMT+5:30</t>
  </si>
  <si>
    <t>imshalini221097@gmail.com</t>
  </si>
  <si>
    <t>SHALINI RAJPUT</t>
  </si>
  <si>
    <t>https://drive.google.com/u/0/open?usp=forms_web&amp;id=1LkLB0RP-aSzeCJC6xvWTwgOje5iEMyaX</t>
  </si>
  <si>
    <t>2020/08/02 10:43:53 AM GMT+5:30</t>
  </si>
  <si>
    <t>kashyapshivani4nov@gmail.com</t>
  </si>
  <si>
    <t>Shivani Kashyap</t>
  </si>
  <si>
    <t>https://drive.google.com/u/0/open?usp=forms_web&amp;id=1S2B4gXmVwK_h8PC1HdFLVjLVaLQglgQz</t>
  </si>
  <si>
    <t>2020/08/04 4:59:12 PM GMT+5:30</t>
  </si>
  <si>
    <t>agarwalsanket2001@gmail.com</t>
  </si>
  <si>
    <t>Sanket Agarwal</t>
  </si>
  <si>
    <t>Others</t>
  </si>
  <si>
    <t>https://drive.google.com/u/0/open?usp=forms_web&amp;id=1aQj7ZSOxPOVIiw0aoSbB0ZY02Qdzr2KB</t>
  </si>
  <si>
    <t>2020/07/31 2:39:48 PM GMT+5:30</t>
  </si>
  <si>
    <t>garimasingh344344@gmail.com</t>
  </si>
  <si>
    <t>Garima</t>
  </si>
  <si>
    <t>https://drive.google.com/u/0/open?usp=forms_web&amp;id=1peSfZqDd_y37_9TWRmMM_9jJb6njvYQB</t>
  </si>
  <si>
    <t>2020/08/04 10:22:12 AM GMT+5:30</t>
  </si>
  <si>
    <t>vishalmeena9716@gmail.com</t>
  </si>
  <si>
    <t>Vishal Meena</t>
  </si>
  <si>
    <t>https://drive.google.com/u/0/open?usp=forms_web&amp;id=1u4WpBK1Pz5FMa07AQdZ-L4KdwPQBkMRa</t>
  </si>
  <si>
    <t>2020/08/04 11:56:37 AM GMT+5:30</t>
  </si>
  <si>
    <t>manishachhillar71@gmail.com</t>
  </si>
  <si>
    <t>Manisha Chhillar</t>
  </si>
  <si>
    <t>https://drive.google.com/u/0/open?usp=forms_web&amp;id=1b9G2NgQNC2mxhy6UovIhRuSBF3HYeVWM</t>
  </si>
  <si>
    <t>2020/08/03 11:36:02 PM GMT+5:30</t>
  </si>
  <si>
    <t>vaishali.bhargav123@gmail.com</t>
  </si>
  <si>
    <t>Vaishali Bhargav</t>
  </si>
  <si>
    <t>https://drive.google.com/u/0/open?usp=forms_web&amp;id=1cBNOd2NTZRgMLOhngf4HTOVQ72d__XnO</t>
  </si>
  <si>
    <t>2020/08/01 10:16:33 PM GMT+5:30</t>
  </si>
  <si>
    <t>palakamboj098@gmail.com</t>
  </si>
  <si>
    <t>Palak</t>
  </si>
  <si>
    <t>https://drive.google.com/u/0/open?usp=forms_web&amp;id=15yXQe3g-uuZcgwC5sjmKQcm1SCxXSArV</t>
  </si>
  <si>
    <t>2020/08/01 10:25:20 PM GMT+5:30</t>
  </si>
  <si>
    <t>ushmagaur123@gmail.com</t>
  </si>
  <si>
    <t>Ushma</t>
  </si>
  <si>
    <t>https://drive.google.com/u/0/open?usp=forms_web&amp;id=1W668swxkH6G_w14Fzls5bxitTC7H4Opx</t>
  </si>
  <si>
    <t>2020/07/31 1:51:47 PM GMT+5:30</t>
  </si>
  <si>
    <t>aditi.jain149209@gmail.com</t>
  </si>
  <si>
    <t>Aditi Jain</t>
  </si>
  <si>
    <t>https://drive.google.com/u/0/open?usp=forms_web&amp;id=1CvTzFwRoMH-BFqK4KIUJNcVLTY5K76rn</t>
  </si>
  <si>
    <t>2020/08/01 9:17:02 PM GMT+5:30</t>
  </si>
  <si>
    <t>ny8527187782@gmail.com</t>
  </si>
  <si>
    <t>Nisha</t>
  </si>
  <si>
    <t>https://drive.google.com/u/0/open?usp=forms_web&amp;id=1DcF2Com5uTyFzKi_nuQqlzdrErT5EJGQ</t>
  </si>
  <si>
    <t>2020/08/04 10:43:53 AM GMT+5:30</t>
  </si>
  <si>
    <t>anishamukherjee.98@gmail.com</t>
  </si>
  <si>
    <t>Anisha Mukherjee</t>
  </si>
  <si>
    <t>https://drive.google.com/u/0/open?usp=forms_web&amp;id=1Ag1WYbHNB132UnEFvKg1SltV7CAlPDxq</t>
  </si>
  <si>
    <t>2020/08/03 9:47:15 AM GMT+5:30</t>
  </si>
  <si>
    <t>iamritwik97@gmail.com</t>
  </si>
  <si>
    <t>Ritwik Pramanik</t>
  </si>
  <si>
    <t>https://drive.google.com/u/0/open?usp=forms_web&amp;id=18RPJSucSfjGa2Rs6IyuwHBenOC_aLHZh</t>
  </si>
  <si>
    <t>2020/07/31 3:14:14 PM GMT+5:30</t>
  </si>
  <si>
    <t>hemantchauhan578@gmail.com</t>
  </si>
  <si>
    <t>Hemant Singh Chauhan</t>
  </si>
  <si>
    <t>CW</t>
  </si>
  <si>
    <t>https://drive.google.com/u/0/open?usp=forms_web&amp;id=1dQ4Uf5oZmCxc5m5GEtZewRRKFNDqaS3M</t>
  </si>
  <si>
    <t>2020/08/02 9:54:58 PM GMT+5:30</t>
  </si>
  <si>
    <t>gaakash311@gmail.com</t>
  </si>
  <si>
    <t>Aakash Gupta</t>
  </si>
  <si>
    <t>https://drive.google.com/u/0/open?usp=forms_web&amp;id=1A4QsMPl-62tHHsexSJ3JapaIFEH466l_</t>
  </si>
  <si>
    <t>2020/08/03 1:00:49 PM GMT+5:30</t>
  </si>
  <si>
    <t>nanaobi2016@gmail.com</t>
  </si>
  <si>
    <t>Moirangthem Meenakumari Devi</t>
  </si>
  <si>
    <t>Manipur</t>
  </si>
  <si>
    <t>https://drive.google.com/u/0/open?usp=forms_web&amp;id=18bMWWoFJVp210v1qD2rlt0gO5aNgj3kG</t>
  </si>
  <si>
    <t>2020/08/04 9:52:00 AM GMT+5:30</t>
  </si>
  <si>
    <t>28nupur10@gmail.com</t>
  </si>
  <si>
    <t>NUPUR SINGH</t>
  </si>
  <si>
    <t>https://drive.google.com/u/0/open?usp=forms_web&amp;id=1lWuTXpzBXZ10zYhAqY0EJeCAMPGExVoo</t>
  </si>
  <si>
    <t>2020/08/03 11:05:28 PM GMT+5:30</t>
  </si>
  <si>
    <t>hemakashyap98@gmail.com</t>
  </si>
  <si>
    <t>HEMA KASHYAP</t>
  </si>
  <si>
    <t>Chhattisgarh</t>
  </si>
  <si>
    <t>https://drive.google.com/u/0/open?usp=forms_web&amp;id=1KDMkD6lYW1hemEOLkTfDAbXiAr_ip1Na</t>
  </si>
  <si>
    <t>2020/07/31 6:46:35 PM GMT+5:30</t>
  </si>
  <si>
    <t>aparnabisht20@gmail.com</t>
  </si>
  <si>
    <t>Aparna Bisht</t>
  </si>
  <si>
    <t>https://drive.google.com/u/0/open?usp=forms_web&amp;id=1AO2vhTXgBG9-BDtBebj3t79heI5AhwCY</t>
  </si>
  <si>
    <t>2020/08/01 8:55:27 PM GMT+5:30</t>
  </si>
  <si>
    <t>marina127nct@gmail.com</t>
  </si>
  <si>
    <t>Marina Lallawmzuali</t>
  </si>
  <si>
    <t>Mizoram</t>
  </si>
  <si>
    <t>https://drive.google.com/u/0/open?usp=forms_web&amp;id=1LWc7AB2fjh-efR-Tiz3dDMHs0A5FD9qt</t>
  </si>
  <si>
    <t>2020/08/04 10:35:49 PM GMT+5:30</t>
  </si>
  <si>
    <t>anjanayadavdeos@gmail.com</t>
  </si>
  <si>
    <t>Km Anjana yadav</t>
  </si>
  <si>
    <t>https://drive.google.com/u/0/open?usp=forms_web&amp;id=1H3MljVFS9E7dDJ7THqncw-JQ_nwuh6S2</t>
  </si>
  <si>
    <t>2020/08/04 1:03:19 PM GMT+5:30</t>
  </si>
  <si>
    <t>shtmrkr@gmail.com</t>
  </si>
  <si>
    <t>Shrashti Tamrakar</t>
  </si>
  <si>
    <t>https://drive.google.com/u/0/open?usp=forms_web&amp;id=1DHYXAf3BuVkRoUWBu2Oo2dO5xs71kS2D</t>
  </si>
  <si>
    <t>2020/08/02 3:56:24 PM GMT+5:30</t>
  </si>
  <si>
    <t>nituyadav1857@gmail.com</t>
  </si>
  <si>
    <t>Nitu yadav</t>
  </si>
  <si>
    <t>https://drive.google.com/u/0/open?usp=forms_web&amp;id=1g4HXbyl4gjwIhbYLqUL-DB18MqHytH_w</t>
  </si>
  <si>
    <t>2020/08/04 11:27:42 AM GMT+5:30</t>
  </si>
  <si>
    <t>sainmohit271@gmail.com</t>
  </si>
  <si>
    <t>Mohit Sain</t>
  </si>
  <si>
    <t>https://drive.google.com/u/0/open?usp=forms_web&amp;id=1Th_C6lukX6BxPCHaSMHOr3i_mUcJYegK</t>
  </si>
  <si>
    <t>2020/08/01 11:49:41 PM GMT+5:30</t>
  </si>
  <si>
    <t>surbhimidha78@gmail.com</t>
  </si>
  <si>
    <t>Surbhi Midha</t>
  </si>
  <si>
    <t>https://drive.google.com/u/0/open?usp=forms_web&amp;id=1KQ0Qj9NB6DOnbfKZU2YDPUwR2BX9Rpr2</t>
  </si>
  <si>
    <t>2020/07/31 3:50:15 PM GMT+5:30</t>
  </si>
  <si>
    <t>kiranpradeep000@gmail.com</t>
  </si>
  <si>
    <t>Kiran Pradeep</t>
  </si>
  <si>
    <t>Kerala</t>
  </si>
  <si>
    <t>https://drive.google.com/u/0/open?usp=forms_web&amp;id=1HjeeYQJkDM7wqUfGhmuLdnE2XDYlLxYe</t>
  </si>
  <si>
    <t>2020/08/01 1:42:16 AM GMT+5:30</t>
  </si>
  <si>
    <t>aarushi.johly@gmail.com</t>
  </si>
  <si>
    <t>Aarushi Johly</t>
  </si>
  <si>
    <t>https://drive.google.com/u/0/open?usp=forms_web&amp;id=1GaOWt-gowDCtH4x-Ps17eYxZgq7P3dLq</t>
  </si>
  <si>
    <t>2020/08/02 9:28:36 PM GMT+5:30</t>
  </si>
  <si>
    <t>somurath1999@gmail.com</t>
  </si>
  <si>
    <t>Soumya Rath</t>
  </si>
  <si>
    <t>Odisha</t>
  </si>
  <si>
    <t>https://drive.google.com/u/0/open?usp=forms_web&amp;id=1OUnuIMPz7ACIYYi2lJ0LWLT2pxPsOgXu</t>
  </si>
  <si>
    <t>2020/08/01 9:59:51 AM GMT+5:30</t>
  </si>
  <si>
    <t>itsmeshweta1996@gmail.com</t>
  </si>
  <si>
    <t>Shweta Verma</t>
  </si>
  <si>
    <t>https://drive.google.com/u/0/open?usp=forms_web&amp;id=1seOGisOOnlMmCtv9qxgTDQXZMpYBNRQU</t>
  </si>
  <si>
    <t>2020/07/31 5:03:45 PM GMT+5:30</t>
  </si>
  <si>
    <t>aashnagupta6@gmail.com</t>
  </si>
  <si>
    <t>Aashna Gupta</t>
  </si>
  <si>
    <t>https://drive.google.com/u/0/open?usp=forms_web&amp;id=1M-XkwP9fGyWXIjPgmwe_-ujEaJ7W460M</t>
  </si>
  <si>
    <t>2020/08/03 1:32:16 PM GMT+5:30</t>
  </si>
  <si>
    <t>anjali.ranolia2@gmail.com</t>
  </si>
  <si>
    <t>https://drive.google.com/u/0/open?usp=forms_web&amp;id=1SaH1HC20s58sp3I9BgOMpic6oY9J9rHb</t>
  </si>
  <si>
    <t>2020/08/04 11:57:01 AM GMT+5:30</t>
  </si>
  <si>
    <t>dixitshweta527@gmail.com</t>
  </si>
  <si>
    <t>Shweta Dixit</t>
  </si>
  <si>
    <t>https://drive.google.com/u/0/open?usp=forms_web&amp;id=1aYBNhU_YK7HA2eAB8Ygae9w1Lzu-hgS_</t>
  </si>
  <si>
    <t>2020/08/02 8:49:46 PM GMT+5:30</t>
  </si>
  <si>
    <t>nidhisaran123@gmail.com</t>
  </si>
  <si>
    <t>Nidhi Saran</t>
  </si>
  <si>
    <t>https://drive.google.com/u/0/open?usp=forms_web&amp;id=1FtPs9e2-WuI3oMqTfJ7bqxx1H4mMq3bq</t>
  </si>
  <si>
    <t>2020/08/04 12:51:40 PM GMT+5:30</t>
  </si>
  <si>
    <t>kritika.gahlawat01@gmail.com</t>
  </si>
  <si>
    <t>Kritika Gahlawat</t>
  </si>
  <si>
    <t>https://drive.google.com/u/0/open?usp=forms_web&amp;id=1hYT1fs_jKSQKI2pFCuLk3W7anwhtn5cP</t>
  </si>
  <si>
    <t>2020/07/31 3:04:09 PM GMT+5:30</t>
  </si>
  <si>
    <t>avanish289@gmail.com</t>
  </si>
  <si>
    <t>Avanish Kannaujiya</t>
  </si>
  <si>
    <t>https://drive.google.com/u/0/open?usp=forms_web&amp;id=1p5aGEE4pOkHEMQgpOiDNFrge2vMMBTW_</t>
  </si>
  <si>
    <t>2020/08/03 5:23:07 PM GMT+5:30</t>
  </si>
  <si>
    <t>rawat30shweta@gmail.com</t>
  </si>
  <si>
    <t>Sweta Rawat</t>
  </si>
  <si>
    <t>https://drive.google.com/u/0/open?usp=forms_web&amp;id=1B1oVMGw-FvDcua95RA1utlidueBGWRJT</t>
  </si>
  <si>
    <t>2020/08/03 10:14:44 PM GMT+5:30</t>
  </si>
  <si>
    <t>1998.nagpal@gmail.com</t>
  </si>
  <si>
    <t>nishtha nagpal</t>
  </si>
  <si>
    <t>haryana</t>
  </si>
  <si>
    <t>https://drive.google.com/u/0/open?usp=forms_web&amp;id=1D3z2RhpwGJ8B-8SElVoE3koORroz5BbT</t>
  </si>
  <si>
    <t>2020/08/04 8:20:09 AM GMT+5:30</t>
  </si>
  <si>
    <t>sadgicharan@gmail.com</t>
  </si>
  <si>
    <t>Sadgi Kanwar</t>
  </si>
  <si>
    <t xml:space="preserve">MH </t>
  </si>
  <si>
    <t>https://drive.google.com/u/0/open?usp=forms_web&amp;id=1v6DsllPclp1mv-YrZ2H7WvHbEIEyYSUO</t>
  </si>
  <si>
    <t>2020/07/31 2:29:04 PM GMT+5:30</t>
  </si>
  <si>
    <t>sakshim346@gmail.com</t>
  </si>
  <si>
    <t>Sakshi</t>
  </si>
  <si>
    <t>https://drive.google.com/u/0/open?usp=forms_web&amp;id=1Lsj-D-LQ6C5i4Vi7BsTWQcHr5FM6_Ur8</t>
  </si>
  <si>
    <t>2020/07/31 3:41:54 PM GMT+5:30</t>
  </si>
  <si>
    <t>ranimadhu199@gmail.com</t>
  </si>
  <si>
    <t>madhu rani</t>
  </si>
  <si>
    <t>https://drive.google.com/u/0/open?usp=forms_web&amp;id=13uAgTjUxc2zpEApVtjj5f1HUPE4Hsosw</t>
  </si>
  <si>
    <t>2020/08/04 12:39:10 PM GMT+5:30</t>
  </si>
  <si>
    <t>nishthabatra.batra810@gmail.com</t>
  </si>
  <si>
    <t>NISHTHA BATRA</t>
  </si>
  <si>
    <t>DELHI</t>
  </si>
  <si>
    <t>https://drive.google.com/u/0/open?usp=forms_web&amp;id=1QG-bpxm5XlDnFlbjzgi0bcXvVYPHR3ee</t>
  </si>
  <si>
    <t>2020/08/03 7:10:16 AM GMT+5:30</t>
  </si>
  <si>
    <t>gunaoff@gmail.com</t>
  </si>
  <si>
    <t>Heikham Gunachandra Singh</t>
  </si>
  <si>
    <t>https://drive.google.com/u/0/open?usp=forms_web&amp;id=1obkoCzxMJ5hdH1Tfok-RDXB4aHAww0OR</t>
  </si>
  <si>
    <t>2020/08/03 7:14:51 PM GMT+5:30</t>
  </si>
  <si>
    <t>aanchalgupta269@gmail.com</t>
  </si>
  <si>
    <t>AANCHAL</t>
  </si>
  <si>
    <t>https://drive.google.com/u/0/open?usp=forms_web&amp;id=1rgZyVK9urjJuvHsoCNKjPudhWb17_VC9</t>
  </si>
  <si>
    <t>2020/08/04 1:26:58 PM GMT+5:30</t>
  </si>
  <si>
    <t>veenitam833@gmail.com</t>
  </si>
  <si>
    <t>Veenita kumari meena</t>
  </si>
  <si>
    <t>https://drive.google.com/u/0/open?usp=forms_web&amp;id=1dWJxTItFG0G1qwWi9cI00IxExEgxiRLv</t>
  </si>
  <si>
    <t>2020/08/01 1:14:54 AM GMT+5:30</t>
  </si>
  <si>
    <t>bhatia.sonia22@gmail.com</t>
  </si>
  <si>
    <t>Aditi Bhatia</t>
  </si>
  <si>
    <t>https://drive.google.com/u/0/open?usp=forms_web&amp;id=1Xrv6wGT-Pvejx2_ix-frKSINsCmxeP_9</t>
  </si>
  <si>
    <t>2020/07/31 5:36:19 PM GMT+5:30</t>
  </si>
  <si>
    <t>aanchalaggarwalag@gmail.com</t>
  </si>
  <si>
    <t>Aanchal Aggarwal</t>
  </si>
  <si>
    <t>https://drive.google.com/u/0/open?usp=forms_web&amp;id=1rST9NVIUOgt13CVHyNQ7dBuX4B90ALlB</t>
  </si>
  <si>
    <t>2020/08/01 1:28:21 PM GMT+5:30</t>
  </si>
  <si>
    <t>rk.230143@gmail.com</t>
  </si>
  <si>
    <t>Rishabh</t>
  </si>
  <si>
    <t>https://drive.google.com/u/0/open?usp=forms_web&amp;id=1F2Hlvx9Wjcbe-G5gArm6ifukNGvEJ3gK</t>
  </si>
  <si>
    <t>2020/08/03 2:22:30 PM GMT+5:30</t>
  </si>
  <si>
    <t>prachi123555@gmail.com</t>
  </si>
  <si>
    <t>PRACHI TUTEJA</t>
  </si>
  <si>
    <t>https://drive.google.com/u/0/open?usp=forms_web&amp;id=1dutOVFX6myypLczqAx4SmTTSXqGLlcUU</t>
  </si>
  <si>
    <t>2020/08/01 11:30:40 AM GMT+5:30</t>
  </si>
  <si>
    <t>megha.agg98@gmail.com</t>
  </si>
  <si>
    <t>Megha Aggarwal</t>
  </si>
  <si>
    <t>https://drive.google.com/u/0/open?usp=forms_web&amp;id=19hU4N5-XgBLn6e8CUbvbaDRGVHlp4RW0</t>
  </si>
  <si>
    <t>2020/08/04 10:40:43 PM GMT+5:30</t>
  </si>
  <si>
    <t>udmathur111@gmail.com</t>
  </si>
  <si>
    <t>Uday Mathur</t>
  </si>
  <si>
    <t>https://drive.google.com/u/0/open?usp=forms_web&amp;id=1Q0CRkALGXvxcWVg4QPU2Sk2JBf3UizS2</t>
  </si>
  <si>
    <t>2020/08/03 1:08:40 PM GMT+5:30</t>
  </si>
  <si>
    <t>aazamkts786@gmail.com</t>
  </si>
  <si>
    <t>Muhammad Aazam</t>
  </si>
  <si>
    <t>https://drive.google.com/u/0/open?usp=forms_web&amp;id=1xouVLWKSjsCxUnbOn-_C3kiz5XbrfwG3</t>
  </si>
  <si>
    <t>2020/08/03 1:32:33 PM GMT+5:30</t>
  </si>
  <si>
    <t>poojabathla260@gmail.com</t>
  </si>
  <si>
    <t>Pooja</t>
  </si>
  <si>
    <t>https://drive.google.com/u/0/open?usp=forms_web&amp;id=1NNzo1mOdF7Qoz9EnBlx-7B1Cg_diyBvh</t>
  </si>
  <si>
    <t>2020/08/04 10:21:53 AM GMT+5:30</t>
  </si>
  <si>
    <t>ravikumarvair@gmail.com</t>
  </si>
  <si>
    <t>RAVI KUMAR</t>
  </si>
  <si>
    <t>https://drive.google.com/u/0/open?usp=forms_web&amp;id=1XQmKbIaIH8M-dA4LdmxLbA0Y10sUUNda</t>
  </si>
  <si>
    <t>2020/08/04 7:00:49 AM GMT+5:30</t>
  </si>
  <si>
    <t>komal.dx.1997@gmail.com</t>
  </si>
  <si>
    <t>Komal Sharma</t>
  </si>
  <si>
    <t>https://drive.google.com/u/0/open?usp=forms_web&amp;id=1MTmk7c4wLr-Uy4sgauTdIiL2qnFtnkZA</t>
  </si>
  <si>
    <t>2020/07/31 8:07:21 PM GMT+5:30</t>
  </si>
  <si>
    <t>nishajangra28@gmail.com</t>
  </si>
  <si>
    <t>NISHA JANGRA</t>
  </si>
  <si>
    <t>https://drive.google.com/u/0/open?usp=forms_web&amp;id=1GUUx25nZGzXGd1zlXr06y08nz50YivUd</t>
  </si>
  <si>
    <t>2020/08/02 9:08:57 AM GMT+5:30</t>
  </si>
  <si>
    <t>seepusahu619@gmail.com</t>
  </si>
  <si>
    <t>Seepu Sahu</t>
  </si>
  <si>
    <t>https://drive.google.com/u/0/open?usp=forms_web&amp;id=1xQd7XnG6YED7zOseIOxpDYVGy5CvfPqR</t>
  </si>
  <si>
    <t>2020/08/03 5:13:54 PM GMT+5:30</t>
  </si>
  <si>
    <t>sm98768@gmail.com</t>
  </si>
  <si>
    <t>Sandip Mondal</t>
  </si>
  <si>
    <t>https://drive.google.com/u/0/open?usp=forms_web&amp;id=1SmooBZGYIxZnJO2ZIzVOo27C_MLd8Pf2</t>
  </si>
  <si>
    <t>2020/08/03 11:40:07 AM GMT+5:30</t>
  </si>
  <si>
    <t>nehadudeja04@gmail.com</t>
  </si>
  <si>
    <t>Neha Dudeja</t>
  </si>
  <si>
    <t>https://drive.google.com/u/0/open?usp=forms_web&amp;id=1Xx_aYyKAwvEjQViOxefbT0Jmijkv217s</t>
  </si>
  <si>
    <t>2020/08/02 10:57:38 AM GMT+5:30</t>
  </si>
  <si>
    <t>utpal6853@gmail.com</t>
  </si>
  <si>
    <t>Utpal Kumar</t>
  </si>
  <si>
    <t>https://drive.google.com/u/0/open?usp=forms_web&amp;id=1i5jzksN2F_p6FSef1y3OjQFmBwU91bVC</t>
  </si>
  <si>
    <t>2020/08/03 1:11:50 PM GMT+5:30</t>
  </si>
  <si>
    <t>sheetalkumari445577@gmail.com</t>
  </si>
  <si>
    <t>SHEETAL KUMARI</t>
  </si>
  <si>
    <t>https://drive.google.com/u/0/open?usp=forms_web&amp;id=1vsDWYBDBtQ1yxGnGm7uoEQselczgjvf_</t>
  </si>
  <si>
    <t>2020/08/01 9:17:01 PM GMT+5:30</t>
  </si>
  <si>
    <t>pryayadav002@gmail.com</t>
  </si>
  <si>
    <t>Priya</t>
  </si>
  <si>
    <t>https://drive.google.com/u/0/open?usp=forms_web&amp;id=1r18HE7FYSPhvwgHenFa7akUCml42p666</t>
  </si>
  <si>
    <t>2020/08/03 9:49:44 AM GMT+5:30</t>
  </si>
  <si>
    <t>geetthegreathm@gmail.com</t>
  </si>
  <si>
    <t>Geet Verma</t>
  </si>
  <si>
    <t>https://drive.google.com/u/0/open?usp=forms_web&amp;id=1Hq4ZOZM6VGJz3GD-U_LL1MtDV6-zKuGO</t>
  </si>
  <si>
    <t>2020/08/03 8:40:59 PM GMT+5:30</t>
  </si>
  <si>
    <t>panwarsakshi2007@gmail.com</t>
  </si>
  <si>
    <t>Sakshi Panwar</t>
  </si>
  <si>
    <t>https://drive.google.com/u/0/open?usp=forms_web&amp;id=1FneOhqqCjjZHZAztmo36pPHlozR10OYs</t>
  </si>
  <si>
    <t>2020/07/31 4:01:23 PM GMT+5:30</t>
  </si>
  <si>
    <t>nehatanwar912@gmail.com</t>
  </si>
  <si>
    <t>Neha Tanwar</t>
  </si>
  <si>
    <t>https://drive.google.com/u/0/open?usp=forms_web&amp;id=1I5QfbboygTxHBnMpMCm66XUeopdNmdHq</t>
  </si>
  <si>
    <t>2020/08/02 10:55:38 AM GMT+5:30</t>
  </si>
  <si>
    <t>0105pollobipegu@gmail.com</t>
  </si>
  <si>
    <t>Pollobi Pegu</t>
  </si>
  <si>
    <t>https://drive.google.com/u/0/open?usp=forms_web&amp;id=1ZnVnPpWUVee9yoGQK2apGv-ScSwEtazQ</t>
  </si>
  <si>
    <t>2020/08/03 8:29:04 PM GMT+5:30</t>
  </si>
  <si>
    <t>anjalikumar45551@gmail.com</t>
  </si>
  <si>
    <t>https://drive.google.com/u/0/open?usp=forms_web&amp;id=1bTVtwvxCzQe7jXPL1Lbu33uKzUeEwHsM</t>
  </si>
  <si>
    <t>2020/08/03 9:43:25 PM GMT+5:30</t>
  </si>
  <si>
    <t>aditiverma5037@gmail.com</t>
  </si>
  <si>
    <t>Aditi Verma</t>
  </si>
  <si>
    <t>https://drive.google.com/u/0/open?usp=forms_web&amp;id=15eAnzm-HVnVzm5iQgo9uBo398frldBsY</t>
  </si>
  <si>
    <t>2020/08/03 10:58:51 AM GMT+5:30</t>
  </si>
  <si>
    <t>nidhidudeja04@gmail.com</t>
  </si>
  <si>
    <t>Nidhi Dudeja</t>
  </si>
  <si>
    <t>https://drive.google.com/u/0/open?usp=forms_web&amp;id=1CGDzKDgQ-do-HHPiVJ4jPYjObn8tfHrW</t>
  </si>
  <si>
    <t>2020/08/03 9:50:14 PM GMT+5:30</t>
  </si>
  <si>
    <t>am89660@gmail.com</t>
  </si>
  <si>
    <t>Ankit Mishra</t>
  </si>
  <si>
    <t>https://drive.google.com/u/0/open?usp=forms_web&amp;id=1RKS2Ht78cXt42q_OH5hWBOC7UqPbMjt9</t>
  </si>
  <si>
    <t>2020/08/04 11:43:25 AM GMT+5:30</t>
  </si>
  <si>
    <t>zainabk1105@gmail.com</t>
  </si>
  <si>
    <t>Zainab Khatoon</t>
  </si>
  <si>
    <t>https://drive.google.com/u/0/open?usp=forms_web&amp;id=1AoayD7O6XFDz6l3PQCuZceFY6NvceZIl</t>
  </si>
  <si>
    <t>2020/07/31 7:47:47 PM GMT+5:30</t>
  </si>
  <si>
    <t>muskanjain870@gmail.com</t>
  </si>
  <si>
    <t>Muskan Jain</t>
  </si>
  <si>
    <t>https://drive.google.com/u/0/open?usp=forms_web&amp;id=1NlidetRdtB9qrCyyilHHVZWU_g5xV7sM</t>
  </si>
  <si>
    <t>2020/08/03 10:49:42 PM GMT+5:30</t>
  </si>
  <si>
    <t>vipinsingh.cktd@gmail.com</t>
  </si>
  <si>
    <t>VIPIN SINGH</t>
  </si>
  <si>
    <t>https://drive.google.com/u/0/open?usp=forms_web&amp;id=1wIH9MB3zUByU7yaTC5PSvNTexI9m_CHs</t>
  </si>
  <si>
    <t>2020/08/01 1:49:56 PM GMT+5:30</t>
  </si>
  <si>
    <t>shwetatripathi2521@gmail.com</t>
  </si>
  <si>
    <t>SHWETA TRIPATHI</t>
  </si>
  <si>
    <t>https://drive.google.com/u/0/open?usp=forms_web&amp;id=15yKUJKhARClWr_1hhq7lWbXLQYFZYP</t>
  </si>
  <si>
    <t>2020/07/31 8:29:53 PM GMT+5:30</t>
  </si>
  <si>
    <t>sonujakhar301299@gmail.com</t>
  </si>
  <si>
    <t>Sonu Kumar</t>
  </si>
  <si>
    <t>https://drive.google.com/u/0/open?usp=forms_web&amp;id=1xG26Yn1H9VgmfxJH7EhAQYBaug22sAGQ</t>
  </si>
  <si>
    <t>2020/08/03 5:17:40 PM GMT+5:30</t>
  </si>
  <si>
    <t>sagar14khushboo@gmail.com</t>
  </si>
  <si>
    <t>Khushboo Sagar</t>
  </si>
  <si>
    <t>https://drive.google.com/u/0/open?usp=forms_web&amp;id=1ZrqaZQiIowpSoWk_f0KYG3poTHG6-hBH</t>
  </si>
  <si>
    <t>2020/08/04 11:55:55 AM GMT+5:30</t>
  </si>
  <si>
    <t>komalpurba472@gmail.com</t>
  </si>
  <si>
    <t>Kusum</t>
  </si>
  <si>
    <t>HARYANA</t>
  </si>
  <si>
    <t>https://drive.google.com/u/0/open?usp=forms_web&amp;id=17enfqybzAjreIvMWn7vsuZ221NqvJKsm</t>
  </si>
  <si>
    <t>2020/08/03 10:41:05 PM GMT+5:30</t>
  </si>
  <si>
    <t>akriti0702@gmail.com</t>
  </si>
  <si>
    <t>akriti agarwal</t>
  </si>
  <si>
    <t>uttar pradesh</t>
  </si>
  <si>
    <t>https://drive.google.com/u/0/open?usp=forms_web&amp;id=10hD1AiDK5ZVOdeDFB4y2Him0FeiUr1cr</t>
  </si>
  <si>
    <t>2020/07/31 8:15:18 PM GMT+5:30</t>
  </si>
  <si>
    <t>vershadhonchak88@gmail.com</t>
  </si>
  <si>
    <t>Varsha</t>
  </si>
  <si>
    <t>https://drive.google.com/u/0/open?usp=forms_web&amp;id=1xj8_qIMZO9apjrqVf3KvZ_Ocy-a_vOFQ</t>
  </si>
  <si>
    <t>2020/08/04 9:04:42 AM GMT+5:30</t>
  </si>
  <si>
    <t>rituy288@gmail.com</t>
  </si>
  <si>
    <t>Ritu Yadav</t>
  </si>
  <si>
    <t>https://drive.google.com/u/0/open?usp=forms_web&amp;id=1ub2LtRGM5G9A3jm52FF4AfPwSqsIbMtH</t>
  </si>
  <si>
    <t>2020/08/01 5:23:36 PM GMT+5:30</t>
  </si>
  <si>
    <t>shikhadhillon1997@gmail.com</t>
  </si>
  <si>
    <t>Shikha</t>
  </si>
  <si>
    <t>https://drive.google.com/u/0/open?usp=forms_web&amp;id=1Sw7Dz0SIQKnLrWsE88PBHni0WNQ52Gtg</t>
  </si>
  <si>
    <t>2020/08/04 9:16:39 AM GMT+5:30</t>
  </si>
  <si>
    <t>abhilashaydv23101998@gmail.com</t>
  </si>
  <si>
    <t>Abhilasha Yadav</t>
  </si>
  <si>
    <t>https://drive.google.com/u/0/open?usp=forms_web&amp;id=1ZJ5VIt-ArIRao7UuLEl_bV-a-GBN6Jao</t>
  </si>
  <si>
    <t>2020/08/04 6:42:04 PM GMT+5:30</t>
  </si>
  <si>
    <t>sudarshanprakash25@gmail.com</t>
  </si>
  <si>
    <t>https://drive.google.com/u/0/open?usp=forms_web&amp;id=10HjtYxG_yWLWxxKJejvrk7FYTMcadgZH</t>
  </si>
  <si>
    <t>2020/08/04 12:00:27 PM GMT+5:30</t>
  </si>
  <si>
    <t>chauhan1995prerna@gmail.com</t>
  </si>
  <si>
    <t>Prerna Chauhan</t>
  </si>
  <si>
    <t>https://drive.google.com/u/0/open?usp=forms_web&amp;id=1mJf3DxoYzfrEy2Aa4X5YCPV1uRTXk690</t>
  </si>
  <si>
    <t>2020/08/04 9:54:52 AM GMT+5:30</t>
  </si>
  <si>
    <t>harshitgaur837431@gmail.com</t>
  </si>
  <si>
    <t>Harshit Gaur</t>
  </si>
  <si>
    <t>https://drive.google.com/u/0/open?usp=forms_web&amp;id=1YhyDJUzV_m-ywGJ8UE6zGABYBrDGb8Wu</t>
  </si>
  <si>
    <t>2020/08/02 9:49:31 AM GMT+5:30</t>
  </si>
  <si>
    <t>sonikamaan96@gmail.com</t>
  </si>
  <si>
    <t xml:space="preserve">Sonika </t>
  </si>
  <si>
    <t>https://drive.google.com/u/0/open?usp=forms_web&amp;id=1Eep1m4qHNdzXg_zYUB2OI-dUSVLTUkPb</t>
  </si>
  <si>
    <t>2020/08/02 9:26:20 PM GMT+5:30</t>
  </si>
  <si>
    <t>sachinsaini4527@gmail.com</t>
  </si>
  <si>
    <t xml:space="preserve">Sachin </t>
  </si>
  <si>
    <t>https://drive.google.com/u/0/open?usp=forms_web&amp;id=1v4o69rYXUTHtzZDIQWcZU7pJ1Z0iCuQx</t>
  </si>
  <si>
    <t>2020/08/04 6:18:01 PM GMT+5:30</t>
  </si>
  <si>
    <t>manishakhosya1998@gmail.com</t>
  </si>
  <si>
    <t>Manisha</t>
  </si>
  <si>
    <t>https://drive.google.com/u/0/open?usp=forms_web&amp;id=1mcO914_B7WwPDld3CfAiVKIKFz_4IxJ9</t>
  </si>
  <si>
    <t>2020/08/04 10:07:23 AM GMT+5:30</t>
  </si>
  <si>
    <t>nikitasoni.du@gmail.com</t>
  </si>
  <si>
    <t>KM. Nikita Soni</t>
  </si>
  <si>
    <t>https://drive.google.com/u/0/open?usp=forms_web&amp;id=1M-F6PI_RyoLgx70AWJBHyhhUncnmaWBc</t>
  </si>
  <si>
    <t>2020/08/03 4:33:38 PM GMT+5:30</t>
  </si>
  <si>
    <t>tapassabang@gmail.com</t>
  </si>
  <si>
    <t>TAPAS PAL</t>
  </si>
  <si>
    <t xml:space="preserve">WEST BENGAL </t>
  </si>
  <si>
    <t>https://drive.google.com/u/0/open?usp=forms_web&amp;id=1c_8HRPWnEo1JRxfqYKWzZcaAjB3lGqGJ</t>
  </si>
  <si>
    <t>2020/08/03 12:21:43 PM GMT+5:30</t>
  </si>
  <si>
    <t>om47dev@gmail.com</t>
  </si>
  <si>
    <t>om dev singh</t>
  </si>
  <si>
    <t>https://drive.google.com/u/0/open?usp=forms_web&amp;id=1lfpk0YcPyw7y05HrSIpHHdcd915nLuSL</t>
  </si>
  <si>
    <t>2020/08/02 9:28:34 PM GMT+5:30</t>
  </si>
  <si>
    <t>shashwatmund@gmail.com</t>
  </si>
  <si>
    <t>Shashwat Mund</t>
  </si>
  <si>
    <t>https://drive.google.com/u/0/open?usp=forms_web&amp;id=1espO7U4gx2nw9w8xyNjChluEXOYoSQKl</t>
  </si>
  <si>
    <t>2020/08/04 9:10:36 AM GMT+5:30</t>
  </si>
  <si>
    <t>rohitsain4561@gmail.com</t>
  </si>
  <si>
    <t>Rohit</t>
  </si>
  <si>
    <t>https://drive.google.com/u/0/open?usp=forms_web&amp;id=18Mx2AwrZICr_kyHSp1hhtBeBREeHGCw2</t>
  </si>
  <si>
    <t>2020/08/01 6:05:25 PM GMT+5:30</t>
  </si>
  <si>
    <t>ssingh070599@gmail.com</t>
  </si>
  <si>
    <t>Shweta Singh</t>
  </si>
  <si>
    <t>https://drive.google.com/u/0/open?usp=forms_web&amp;id=1EPQ_y8drvuLLAYYxt6SFbSvZUuKDmbpo</t>
  </si>
  <si>
    <t>2020/08/03 5:58:27 PM GMT+5:30</t>
  </si>
  <si>
    <t>sthuisem@gmail.com</t>
  </si>
  <si>
    <t>THUISEN SHADANG</t>
  </si>
  <si>
    <t>MANIPUR</t>
  </si>
  <si>
    <t>https://drive.google.com/u/0/open?usp=forms_web&amp;id=1dtzAMDCmtIUGxcpD3SOKi3EAddWvNRPF</t>
  </si>
  <si>
    <t>2020/08/04 10:26:47 PM GMT+5:30</t>
  </si>
  <si>
    <t>deepak.dg8344@gmail.com</t>
  </si>
  <si>
    <t>Monika Gupta</t>
  </si>
  <si>
    <t>https://drive.google.com/u/0/open?usp=forms_web&amp;id=18ZNd3vnzWrRNjfBR9GhgH-IOO8hDr_P8</t>
  </si>
  <si>
    <t>2020/08/03 8:33:50 PM GMT+5:30</t>
  </si>
  <si>
    <t>ainamoyongdakshana@gmail.com</t>
  </si>
  <si>
    <t>AINA MOYONG</t>
  </si>
  <si>
    <t>Arunachal Pradesh</t>
  </si>
  <si>
    <t>https://drive.google.com/u/0/open?usp=forms_web&amp;id=1odCfp7RPjC6lndjKZ9CKtrjX9FZkaqQU</t>
  </si>
  <si>
    <t>2020/08/01 9:25:50 AM GMT+5:30</t>
  </si>
  <si>
    <t>yogendrasingh3230@gmail.com</t>
  </si>
  <si>
    <t>Utter Pradesh</t>
  </si>
  <si>
    <t>https://drive.google.com/u/0/open?usp=forms_web&amp;id=1Qn5GiRL9iSOkhcnlinBCS12lkZ1I4DF8</t>
  </si>
  <si>
    <t>2020/08/03 3:54:07 PM GMT+5:30</t>
  </si>
  <si>
    <t>yadvendra316@gmail.com</t>
  </si>
  <si>
    <t>Yadvendra Singh</t>
  </si>
  <si>
    <t>https://drive.google.com/u/0/open?usp=forms_web&amp;id=1s7TUXxtPAIbDm2DIXPd3cS40BJsnYqMD</t>
  </si>
  <si>
    <t>2020/08/03 7:03:50 PM GMT+5:30</t>
  </si>
  <si>
    <t>sonikak100@gmail.com</t>
  </si>
  <si>
    <t>Sonika</t>
  </si>
  <si>
    <t>https://drive.google.com/u/0/open?usp=forms_web&amp;id=19r-4M7pvMw6V2mdOSkyzj4KYxtmqIrkj</t>
  </si>
  <si>
    <t>2020/08/03 10:26:31 AM GMT+5:30</t>
  </si>
  <si>
    <t>kumarpandeyrk@gmail.com</t>
  </si>
  <si>
    <t>Rakesh Kumar Pandey</t>
  </si>
  <si>
    <t>https://drive.google.com/u/0/open?usp=forms_web&amp;id=13DNG2NyFz4-SqYnoqdtI_9YJOqTycnnh</t>
  </si>
  <si>
    <t>2020/07/31 11:17:01 PM GMT+5:30</t>
  </si>
  <si>
    <t>radhika.naman17@gmail.com</t>
  </si>
  <si>
    <t>Radhika</t>
  </si>
  <si>
    <t>https://drive.google.com/u/0/open?usp=forms_web&amp;id=1Ir0zBMx5dlQ8ZnGF9qH7u-NJeHgiornS</t>
  </si>
  <si>
    <t>2020/08/03 12:53:57 PM GMT+5:30</t>
  </si>
  <si>
    <t>Illishningthoujam14@gmail.com</t>
  </si>
  <si>
    <t xml:space="preserve">Ningthoujam Illish </t>
  </si>
  <si>
    <t xml:space="preserve">Manipur </t>
  </si>
  <si>
    <t>https://drive.google.com/u/0/open?usp=forms_web&amp;id=1C6EeV6Glmqrvnn6QQj3u_h26JXbvRJZO</t>
  </si>
  <si>
    <t>2020/08/02 9:16:13 PM GMT+5:30</t>
  </si>
  <si>
    <t>lalchhandamaralte@gmail.com</t>
  </si>
  <si>
    <t>Lalchhandama</t>
  </si>
  <si>
    <t>https://drive.google.com/u/0/open?usp=forms_web&amp;id=1iWecNXsshAyE4hDB1q2P3y7TLBrap9z8</t>
  </si>
  <si>
    <t>2020/08/03 10:15:36 PM GMT+5:30</t>
  </si>
  <si>
    <t>talwarpriya1509@gmail.com</t>
  </si>
  <si>
    <t>Priya Talwar</t>
  </si>
  <si>
    <t>https://drive.google.com/u/0/open?usp=forms_web&amp;id=1EfRSPiVhsqnX1JkuUt-IjcqIVzPeI8BX</t>
  </si>
  <si>
    <t>2020/08/01 12:15:54 PM GMT+5:30</t>
  </si>
  <si>
    <t>vishantv7886@gmail.com</t>
  </si>
  <si>
    <t>Vishant verma</t>
  </si>
  <si>
    <t>https://drive.google.com/u/0/open?usp=forms_web&amp;id=15r929ORVRMk75nZIhehkVEhVN8ljOpr-</t>
  </si>
  <si>
    <t>2020/08/02 10:57:47 AM GMT+5:30</t>
  </si>
  <si>
    <t>shaguntayal21@gmail.com</t>
  </si>
  <si>
    <t>SHAGUN TAYAL</t>
  </si>
  <si>
    <t>https://drive.google.com/u/0/open?usp=forms_web&amp;id=1JGlERjoSJFrPMO20P-QywSL8cgVVqQQ1</t>
  </si>
  <si>
    <t>2020/07/31 7:04:45 PM GMT+5:30</t>
  </si>
  <si>
    <t>preetidhiman8821@gmail.com</t>
  </si>
  <si>
    <t>Preeti Dhiman</t>
  </si>
  <si>
    <t>https://drive.google.com/u/0/open?usp=forms_web&amp;id=11Ho-Y9vdexrO8gyzE6iSNL6boqP7vVlw</t>
  </si>
  <si>
    <t>2020/08/03 6:25:52 AM GMT+5:30</t>
  </si>
  <si>
    <t>rocky.sonu1997@gmail.com</t>
  </si>
  <si>
    <t>https://drive.google.com/u/0/open?usp=forms_web&amp;id=1FkJtwrIr1hq3nfofyt5dhXaSslHw4fLU</t>
  </si>
  <si>
    <t>2020/08/04 7:09:13 PM GMT+5:30</t>
  </si>
  <si>
    <t>urvashivimal99@gmail.com</t>
  </si>
  <si>
    <t>Urvashi Vimal</t>
  </si>
  <si>
    <t>https://drive.google.com/u/0/open?usp=forms_web&amp;id=1nIXg9f0PP5tXhg_E4cgQ1BEqULUnaODV</t>
  </si>
  <si>
    <t>2020/08/03 2:56:18 PM GMT+5:30</t>
  </si>
  <si>
    <t>vikasrattan477@gmail.com</t>
  </si>
  <si>
    <t>Vikas Kumar</t>
  </si>
  <si>
    <t>https://drive.google.com/u/0/open?usp=forms_web&amp;id=1GK7OnXGnYUEbKMcOk7PGhZpk4dRLAunK</t>
  </si>
  <si>
    <t>2020/08/03 9:30:59 PM GMT+5:30</t>
  </si>
  <si>
    <t>richasingh1097@gmail.com</t>
  </si>
  <si>
    <t>RICHA SINGH</t>
  </si>
  <si>
    <t>https://drive.google.com/u/0/open?usp=forms_web&amp;id=1K_MtdjK4k2GVLlkmQvXbPYJKFpVPmsWu</t>
  </si>
  <si>
    <t>2020/08/01 12:20:22 PM GMT+5:30</t>
  </si>
  <si>
    <t>roohi0309@gmail.com</t>
  </si>
  <si>
    <t>Roohi Manchanda</t>
  </si>
  <si>
    <t>https://drive.google.com/u/0/open?usp=forms_web&amp;id=1IX6fO0V3oc0GOc2OfHbGgCLs-yHGcDxc</t>
  </si>
  <si>
    <t>2020/08/02 5:32:59 PM GMT+5:30</t>
  </si>
  <si>
    <t>shekhawatkprajput@gmail.com</t>
  </si>
  <si>
    <t>KRISHANPAL SINGH</t>
  </si>
  <si>
    <t>https://drive.google.com/u/0/open?usp=forms_web&amp;id=1Mx7_YH0GPDew6ZAwp1N5JnhsWLnidtT3</t>
  </si>
  <si>
    <t>2020/08/04 11:17:26 AM GMT+5:30</t>
  </si>
  <si>
    <t>yogeshbadala01@gmail.com</t>
  </si>
  <si>
    <t>YOGESH</t>
  </si>
  <si>
    <t>https://drive.google.com/u/0/open?usp=forms_web&amp;id=1cMhcJTTnnpeYcee-Hivb5Qqr9OQLTpzk</t>
  </si>
  <si>
    <t>2020/08/02 9:52:18 PM GMT+5:30</t>
  </si>
  <si>
    <t>cchoudhary003@gmail.com</t>
  </si>
  <si>
    <t xml:space="preserve">Chandan kumar </t>
  </si>
  <si>
    <t>BIHAR</t>
  </si>
  <si>
    <t>https://drive.google.com/u/0/open?usp=forms_web&amp;id=14lE7_E3dmQkSrXDaEZXohapBNeOEUypL</t>
  </si>
  <si>
    <t>2020/08/02 8:42:55 PM GMT+5:30</t>
  </si>
  <si>
    <t>AmyKhiangte.Crystal3@gmail.com</t>
  </si>
  <si>
    <t>Onamy Ramdinpuii</t>
  </si>
  <si>
    <t>https://drive.google.com/u/0/open?usp=forms_web&amp;id=1g4Iat-Tt-mJokJBUgzr3d7lQFJKsA_uf</t>
  </si>
  <si>
    <t>2020/08/03 10:33:51 PM GMT+5:30</t>
  </si>
  <si>
    <t>akshaygoswami9411@gmail.com</t>
  </si>
  <si>
    <t>Akshay Goswami</t>
  </si>
  <si>
    <t>https://drive.google.com/u/0/open?usp=forms_web&amp;id=1MpOgJeBXDtg4nbgvPcogb0vbeWGKLjUl</t>
  </si>
  <si>
    <t>2020/08/02 3:01:07 PM GMT+5:30</t>
  </si>
  <si>
    <t>gopinsonnongmaithem19520@gmail.com</t>
  </si>
  <si>
    <t>NONGMAITHEM GOPINSON SINGH</t>
  </si>
  <si>
    <t>https://drive.google.com/u/0/open?usp=forms_web&amp;id=1b44zBrjsRnkEtrCjyQz_qRsjKsG3gdTn</t>
  </si>
  <si>
    <t>2020/07/31 7:43:47 PM GMT+5:30</t>
  </si>
  <si>
    <t>chetnanarang1999@gmail.com</t>
  </si>
  <si>
    <t>Chetna Narang</t>
  </si>
  <si>
    <t>https://drive.google.com/u/0/open?usp=forms_web&amp;id=1o66I3qmpdFcPBMQlpmorlKZQl84hCoX_</t>
  </si>
  <si>
    <t>2020/08/04 9:13:39 AM GMT+5:30</t>
  </si>
  <si>
    <t>rakheee1876@gmail.com</t>
  </si>
  <si>
    <t>Rakhee</t>
  </si>
  <si>
    <t>https://drive.google.com/u/0/open?usp=forms_web&amp;id=1v_Liw8gOQ6GJCHirqm34Ek5imhnTbTU0</t>
  </si>
  <si>
    <t>2020/07/31 4:11:13 PM GMT+5:30</t>
  </si>
  <si>
    <t>vishalkumarvittu@gmail.com</t>
  </si>
  <si>
    <t>Vishal Kumar Vittu</t>
  </si>
  <si>
    <t>https://drive.google.com/u/0/open?usp=forms_web&amp;id=1Qpeh5ISv0tlDALawp7zxe381iNGBU0cb</t>
  </si>
  <si>
    <t>2020/08/01 12:59:14 PM GMT+5:30</t>
  </si>
  <si>
    <t>renuvadhera961@gmail.com</t>
  </si>
  <si>
    <t>Km Renu Rani</t>
  </si>
  <si>
    <t>https://drive.google.com/u/0/open?usp=forms_web&amp;id=1Ttr7QPpjB6UhqBrYxq7Hk_prtOv_ZpJB</t>
  </si>
  <si>
    <t>2020/08/04 12:45:51 PM GMT+5:30</t>
  </si>
  <si>
    <t>sunitasiya95@gmail.com</t>
  </si>
  <si>
    <t xml:space="preserve">Sunita </t>
  </si>
  <si>
    <t xml:space="preserve">Delhi </t>
  </si>
  <si>
    <t>https://drive.google.com/u/0/open?usp=forms_web&amp;id=1PlN6n1KHYSLdVINTi5TLiGw1sxsfAw-9</t>
  </si>
  <si>
    <t>2020/08/04 12:27:42 AM GMT+5:30</t>
  </si>
  <si>
    <t>shivani989150@gmail.com</t>
  </si>
  <si>
    <t>shivani singh</t>
  </si>
  <si>
    <t>https://drive.google.com/u/0/open?usp=forms_web&amp;id=1F885LFDS5COvcV99xNEac9qZAclxZj9b</t>
  </si>
  <si>
    <t>2020/08/03 7:04:44 AM GMT+5:30</t>
  </si>
  <si>
    <t>abhishekrajput1308@gmail.com</t>
  </si>
  <si>
    <t>ABHISHEK RAJPUT</t>
  </si>
  <si>
    <t>https://drive.google.com/u/0/open?usp=forms_web&amp;id=1L8X5WjIGNNAuBRbe1Hkrg5Fdtr2rO7Zy</t>
  </si>
  <si>
    <t>2020/08/03 5:56:08 PM GMT+5:30</t>
  </si>
  <si>
    <t>sangam15799@gmail.com</t>
  </si>
  <si>
    <t>Sangam yadav</t>
  </si>
  <si>
    <t>https://drive.google.com/u/0/open?usp=forms_web&amp;id=1GkD_lb7AfXQ2jWEyTyH-x6LDJabQunLG</t>
  </si>
  <si>
    <t>2020/08/03 6:07:13 AM GMT+5:30</t>
  </si>
  <si>
    <t>anujkumargoutam824@gmail.com</t>
  </si>
  <si>
    <t>Anuj Kumar goutam</t>
  </si>
  <si>
    <t>https://drive.google.com/u/0/open?usp=forms_web&amp;id=13YK6mq0fEfCJifJ5otPPmcRVkY8FfJcf</t>
  </si>
  <si>
    <t>2020/08/04 11:51:11 AM GMT+5:30</t>
  </si>
  <si>
    <t>archanakachhap1.9.1997@gmail.com</t>
  </si>
  <si>
    <t>Archana Kachhap</t>
  </si>
  <si>
    <t>https://drive.google.com/u/0/open?usp=forms_web&amp;id=19yTEF_U_nNgcGCnV1uNackchhqOLq8H2</t>
  </si>
  <si>
    <t>2020/08/04 2:23:38 PM GMT+5:30</t>
  </si>
  <si>
    <t>babitameena0499@gmail.com</t>
  </si>
  <si>
    <t>Babita Meena</t>
  </si>
  <si>
    <t>https://drive.google.com/u/0/open?usp=forms_web&amp;id=1enqmAll7jTJGw1t2rv_tTuOnsPAyBigC</t>
  </si>
  <si>
    <t>2020/08/01 11:06:30 AM GMT+5:30</t>
  </si>
  <si>
    <t>bobbyyadav52@gmail.com</t>
  </si>
  <si>
    <t>VISHAL YADAV</t>
  </si>
  <si>
    <t>https://drive.google.com/u/0/open?usp=forms_web&amp;id=1UWrR8IzRxEPYYhloGdQnBJNJNHLOeyTE</t>
  </si>
  <si>
    <t>2020/08/03 5:17:14 PM GMT+5:30</t>
  </si>
  <si>
    <t>avinashraj25071997@gmail.com</t>
  </si>
  <si>
    <t>AVINASH KUMAR</t>
  </si>
  <si>
    <t>https://drive.google.com/u/0/open?usp=forms_web&amp;id=1Zslnx125sJIpjqCGYT4VUiDPBxkzPRhg</t>
  </si>
  <si>
    <t>2020/08/04 12:18:11 PM GMT+5:30</t>
  </si>
  <si>
    <t>gablemascarenhas@gmail.com</t>
  </si>
  <si>
    <t>Gable Mascarenhas</t>
  </si>
  <si>
    <t>Maharashtra</t>
  </si>
  <si>
    <t>https://drive.google.com/u/0/open?usp=forms_web&amp;id=17e1C0V699lMTa3fCf1TQ0eu3V9ouCF7D</t>
  </si>
  <si>
    <t>2020/07/31 7:51:02 PM GMT+5:30</t>
  </si>
  <si>
    <t>sarbani.pari42@gmail.com</t>
  </si>
  <si>
    <t>SARBANI</t>
  </si>
  <si>
    <t>ASSAM</t>
  </si>
  <si>
    <t>https://drive.google.com/u/0/open?usp=forms_web&amp;id=16LehrTsiQYXLaiXCOCTDQRbpaP8dwGif</t>
  </si>
  <si>
    <t>2020/07/31 7:05:44 PM GMT+5:30</t>
  </si>
  <si>
    <t>keshradha@gmail.com</t>
  </si>
  <si>
    <t>shradha shankarrao katturwar</t>
  </si>
  <si>
    <t>maharashtra</t>
  </si>
  <si>
    <t>https://drive.google.com/u/0/open?usp=forms_web&amp;id=1XU8em6z6REK9AdEKTHPFEwEQSvimziG3</t>
  </si>
  <si>
    <t>2020/08/04 11:36:31 AM GMT+5:30</t>
  </si>
  <si>
    <t>adityachoudhary3532@gmail.com</t>
  </si>
  <si>
    <t>ADITYA CHOUDHARY</t>
  </si>
  <si>
    <t>https://drive.google.com/u/0/open?usp=forms_web&amp;id=1RrnndLSTcOoYYOZwW8Ob7G5R46Y1AHPb</t>
  </si>
  <si>
    <t>2020/08/03 4:40:33 PM GMT+5:30</t>
  </si>
  <si>
    <t>subhasray1996@gmail.com</t>
  </si>
  <si>
    <t>Subhas Kumar Ray</t>
  </si>
  <si>
    <t>Nepal</t>
  </si>
  <si>
    <t>https://drive.google.com/u/0/open?usp=forms_web&amp;id=1QXRnvNfnns_HwxtRmVDHcG7-Jx1wZTpC</t>
  </si>
  <si>
    <t>2020/08/04 9:48:03 AM GMT+5:30</t>
  </si>
  <si>
    <t>ela.shresth@gmail.com</t>
  </si>
  <si>
    <t>Ela Shresth</t>
  </si>
  <si>
    <t>https://drive.google.com/u/0/open?usp=forms_web&amp;id=1S5qyZO3G9XJe5dqx8ValWB8-oyjQtv3r</t>
  </si>
  <si>
    <t>2020/08/03 10:47:01 PM GMT+5:30</t>
  </si>
  <si>
    <t>jangraritika40@gmail.com</t>
  </si>
  <si>
    <t>Ritika</t>
  </si>
  <si>
    <t>https://drive.google.com/u/0/open?usp=forms_web&amp;id=15oC8K1GGmIMOuRnNu-EZTQfl1cH_dUdz</t>
  </si>
  <si>
    <t>2020/08/04 6:57:56 AM GMT+5:30</t>
  </si>
  <si>
    <t>meenasourabh980@gmail.com</t>
  </si>
  <si>
    <t>Sourabh meena</t>
  </si>
  <si>
    <t>https://drive.google.com/u/0/open?usp=forms_web&amp;id=1DF-uDG1D6-rXyxHrqdoV3YoyaPWJotu2</t>
  </si>
  <si>
    <t>2020/08/01 3:28:33 PM GMT+5:30</t>
  </si>
  <si>
    <t>gauravkharkwal27@gmail.com</t>
  </si>
  <si>
    <t>Gaurav</t>
  </si>
  <si>
    <t>https://drive.google.com/u/0/open?usp=forms_web&amp;id=1OAaSeZ8W_isVdCn5aMTNTa_bPEvqhCs8</t>
  </si>
  <si>
    <t>2020/08/02 9:09:52 PM GMT+5:30</t>
  </si>
  <si>
    <t>ehagautam9428@gmail.com</t>
  </si>
  <si>
    <t>Neha Gautam</t>
  </si>
  <si>
    <t>https://drive.google.com/u/0/open?usp=forms_web&amp;id=1P7660yx07SkBmte2nHWsVeoyLVMlOAWg</t>
  </si>
  <si>
    <t>2020/07/31 2:05:35 PM GMT+5:30</t>
  </si>
  <si>
    <t>achuipa7@gmail.com</t>
  </si>
  <si>
    <t>Rinchui My</t>
  </si>
  <si>
    <t>https://drive.google.com/u/0/open?usp=forms_web&amp;id=1AvaSZxnVMOfEJV7ZXtTrNtPPFa5ta83x</t>
  </si>
  <si>
    <t>2020/07/31 9:47:58 PM GMT+5:30</t>
  </si>
  <si>
    <t>yarsovam@gmail.com</t>
  </si>
  <si>
    <t>Yarsovam phinao</t>
  </si>
  <si>
    <t>https://drive.google.com/u/0/open?usp=forms_web&amp;id=1ufXl4Y0aceJeRB3q9pf3ImTckYriFenG</t>
  </si>
  <si>
    <t>2020/08/04 4:14:44 PM GMT+5:30</t>
  </si>
  <si>
    <t>champabarman1997@gmail.com</t>
  </si>
  <si>
    <t>CHAMPA BARMAN</t>
  </si>
  <si>
    <t>WEST BENGAL</t>
  </si>
  <si>
    <t>https://drive.google.com/u/0/open?usp=forms_web&amp;id=10xGhaGnbbSy50vt32pzyoIlVWsvlh702</t>
  </si>
  <si>
    <t>2020/08/03 11:38:26 AM GMT+5:30</t>
  </si>
  <si>
    <t>navyasinghal98@gmail.com</t>
  </si>
  <si>
    <t>NAVYA SINGHAL</t>
  </si>
  <si>
    <t>https://drive.google.com/u/0/open?usp=forms_web&amp;id=1vd1npnjVfiXd7xekLX_nGSNNotcRE9J8</t>
  </si>
  <si>
    <t>2020/08/01 9:25:12 AM GMT+5:30</t>
  </si>
  <si>
    <t>satyamanandkanva@gmail.com</t>
  </si>
  <si>
    <t>Satyam Anand</t>
  </si>
  <si>
    <t>https://drive.google.com/u/0/open?usp=forms_web&amp;id=1EqAMMeJRda7AaZwXdJXPduwdS8eyvW8c</t>
  </si>
  <si>
    <t>2020/08/02 5:10:59 PM GMT+5:30</t>
  </si>
  <si>
    <t>mahroni1999sonu@gmail.com</t>
  </si>
  <si>
    <t>sonu</t>
  </si>
  <si>
    <t>https://drive.google.com/u/0/open?usp=forms_web&amp;id=1nucd_qmvX_fPxaNM-s4TXcoRpLFQjYTA</t>
  </si>
  <si>
    <t>2020/08/03 12:40:52 PM GMT+5:30</t>
  </si>
  <si>
    <t>anchaldhilor@gmail.com</t>
  </si>
  <si>
    <t>Anchal</t>
  </si>
  <si>
    <t>https://drive.google.com/u/0/open?usp=forms_web&amp;id=1JBKePt1Wzwh276Nd-eNiteiWfTvvDopf</t>
  </si>
  <si>
    <t>2020/08/04 5:42:55 PM GMT+5:30</t>
  </si>
  <si>
    <t>asjind2@gmail.com</t>
  </si>
  <si>
    <t>AMAN</t>
  </si>
  <si>
    <t>https://drive.google.com/u/0/open?usp=forms_web&amp;id=1VGHXAOUZrOh61qwshBh8z3CNSKdTlU9e</t>
  </si>
  <si>
    <t>2020/07/31 8:26:50 PM GMT+5:30</t>
  </si>
  <si>
    <t>hgarg635@gmail.com</t>
  </si>
  <si>
    <t>Harshit Garg</t>
  </si>
  <si>
    <t>https://drive.google.com/u/0/open?usp=forms_web&amp;id=1v9JTBOlS-9fRtyRYb_xoul6OHce5aFDu</t>
  </si>
  <si>
    <t>2020/08/01 12:47:41 PM GMT+5:30</t>
  </si>
  <si>
    <t>suresh34.sk7@gmail.com</t>
  </si>
  <si>
    <t>Sagar</t>
  </si>
  <si>
    <t>https://drive.google.com/u/0/open?usp=forms_web&amp;id=1IGSjvLXZ_nzdWJ6gUzyFciA4WqF7rSQw</t>
  </si>
  <si>
    <t>2020/08/01 11:34:45 AM GMT+5:30</t>
  </si>
  <si>
    <t>arpitabajaj.mbd@gmail.com</t>
  </si>
  <si>
    <t>Arpita Bajaj</t>
  </si>
  <si>
    <t>https://drive.google.com/u/0/open?usp=forms_web&amp;id=1SlnGAZMTcvmRrPuzbjDZNcPgm4PlJ_Y4</t>
  </si>
  <si>
    <t>2020/08/04 1:18:46 AM GMT+5:30</t>
  </si>
  <si>
    <t>kajaldu1405@gmail.com</t>
  </si>
  <si>
    <t>KAJAL KUMARI</t>
  </si>
  <si>
    <t>https://drive.google.com/u/0/open?usp=forms_web&amp;id=16uGqoarDLo1LMLlAB2IXcDXoyL_dDyuT</t>
  </si>
  <si>
    <t>2020/08/02 11:53:10 AM GMT+5:30</t>
  </si>
  <si>
    <t>vs316158@gmail.com</t>
  </si>
  <si>
    <t>Vishwajeet Singh</t>
  </si>
  <si>
    <t>https://drive.google.com/u/0/open?usp=forms_web&amp;id=1pt3jv-jNT8xOr4mzGuoNT94G7eLiO3ri</t>
  </si>
  <si>
    <t>2020/08/03 9:50:27 PM GMT+5:30</t>
  </si>
  <si>
    <t>rachikabharti@gmail.com</t>
  </si>
  <si>
    <t>Rachika Bharti</t>
  </si>
  <si>
    <t>https://drive.google.com/u/0/open?usp=forms_web&amp;id=1PzcMiIIp6fb5apNzZRvXvDN78MD1qv5x</t>
  </si>
  <si>
    <t>2020/08/03 1:19:40 PM GMT+5:30</t>
  </si>
  <si>
    <t>rajatyy420@gmail.com</t>
  </si>
  <si>
    <t>Rajat Yadav</t>
  </si>
  <si>
    <t>https://drive.google.com/u/0/open?usp=forms_web&amp;id=1mR4yicq_1idbgyrhlXaGUQ4ExRcA3Fev</t>
  </si>
  <si>
    <t>2020/07/31 2:35:35 PM GMT+5:30</t>
  </si>
  <si>
    <t>vandnasingh4898@gmail.com</t>
  </si>
  <si>
    <t>VANDNA SINGH</t>
  </si>
  <si>
    <t>https://drive.google.com/u/0/open?usp=forms_web&amp;id=16CD3WP-mrcO7XNg23VDmfMHe2U66ke0S</t>
  </si>
  <si>
    <t>2020/08/03 8:49:38 PM GMT+5:30</t>
  </si>
  <si>
    <t>anivesh.kumar0101@gmail.com</t>
  </si>
  <si>
    <t>ANIVESH KUMAR</t>
  </si>
  <si>
    <t>https://drive.google.com/u/0/open?usp=forms_web&amp;id=1I4GWpweGaeaOqP37yoLfFvNgGHvbap0L</t>
  </si>
  <si>
    <t>2020/08/04 9:02:00 PM GMT+5:30</t>
  </si>
  <si>
    <t>rajarajputvip@gmail.com</t>
  </si>
  <si>
    <t>Manish Kumar</t>
  </si>
  <si>
    <t>https://drive.google.com/u/0/open?usp=forms_web&amp;id=1Z0M_di3M4Z8icUEFQ1IWoma7STRuHXA9</t>
  </si>
  <si>
    <t>2020/08/03 4:33:12 PM GMT+5:30</t>
  </si>
  <si>
    <t>gurjar.nitin9810@gmail.com</t>
  </si>
  <si>
    <t>Nitin Kumar</t>
  </si>
  <si>
    <t>https://drive.google.com/u/0/open?usp=forms_web&amp;id=1T0oiwUNt4HkZuPnvr2v9XgpL5X2OrtSM</t>
  </si>
  <si>
    <t>2020/08/04 11:59:02 AM GMT+5:30</t>
  </si>
  <si>
    <t>Geeta.ysn@gmail.com</t>
  </si>
  <si>
    <t>Geeta</t>
  </si>
  <si>
    <t>https://drive.google.com/u/0/open?usp=forms_web&amp;id=1UGBw1cK0J4Ob0WL7m8AxAV-u8XSi2BkU</t>
  </si>
  <si>
    <t>2020/07/31 7:08:13 PM GMT+5:30</t>
  </si>
  <si>
    <t>singhshweta9971@gmail.com</t>
  </si>
  <si>
    <t>Shweta singh</t>
  </si>
  <si>
    <t>https://drive.google.com/u/0/open?usp=forms_web&amp;id=14PYyOWjQ4HcEuheWJYT9To3AgoboFW9p</t>
  </si>
  <si>
    <t>2020/08/03 9:16:34 AM GMT+5:30</t>
  </si>
  <si>
    <t>naveennet23@gmail.com</t>
  </si>
  <si>
    <t xml:space="preserve">Naveen Kumar Singh </t>
  </si>
  <si>
    <t xml:space="preserve">Utter Pradesh </t>
  </si>
  <si>
    <t>https://drive.google.com/u/0/open?usp=forms_web&amp;id=1dH7CIUcP0bcc8I8rk98D6zRpjySlTYix</t>
  </si>
  <si>
    <t>2020/08/01 7:06:23 PM GMT+5:30</t>
  </si>
  <si>
    <t>vikashpatelbhu@gmail.com</t>
  </si>
  <si>
    <t>Vikash patel</t>
  </si>
  <si>
    <t>Varanasi</t>
  </si>
  <si>
    <t>https://drive.google.com/u/0/open?usp=forms_web&amp;id=1CMXzDQmJeFqbPBVUBNalAgkXaroOZb-P</t>
  </si>
  <si>
    <t>2020/08/03 2:38:39 PM GMT+5:30</t>
  </si>
  <si>
    <t>sheetal498666@gmail.com</t>
  </si>
  <si>
    <t>shital yadav</t>
  </si>
  <si>
    <t>223501101, 223501103</t>
  </si>
  <si>
    <t>https://drive.google.com/u/0/open?usp=forms_web&amp;id=15PdRTnnPkOp3aBHgrpRypGnR3MOlsBu9</t>
  </si>
  <si>
    <t>2020/08/02 2:00:14 PM GMT+5:30</t>
  </si>
  <si>
    <t>nunpuiavengx26@gmail.com</t>
  </si>
  <si>
    <t>Lalnunpuia Chawngthu</t>
  </si>
  <si>
    <t>223501102, 223501103</t>
  </si>
  <si>
    <t>https://drive.google.com/u/0/open?usp=forms_web&amp;id=1_mH1eNkh4CAxV3SljccuxgkXe74S3qlt</t>
  </si>
  <si>
    <t>2020/08/03 8:03:36 PM GMT+5:30</t>
  </si>
  <si>
    <t>adarsh616832@gmail.com</t>
  </si>
  <si>
    <t>Adarsh Sharma</t>
  </si>
  <si>
    <t>223501103, 223501104</t>
  </si>
  <si>
    <t>https://drive.google.com/u/0/open?usp=forms_web&amp;id=139w00ijolPVcRW3_jQGTcVIxaD21h8au</t>
  </si>
  <si>
    <t>2020/08/02 5:48:45 PM GMT+5:30</t>
  </si>
  <si>
    <t>vikkumar709@gmail.com</t>
  </si>
  <si>
    <t>https://drive.google.com/u/0/open?usp=forms_web&amp;id=1lOsNX69bbVTnU4aoijmf0EoxkVvDU0iE</t>
  </si>
  <si>
    <t>2020/07/31 2:55:19 PM GMT+5:30</t>
  </si>
  <si>
    <t>mr.akash.gaur@gmail.com</t>
  </si>
  <si>
    <t>Akash Gaur</t>
  </si>
  <si>
    <t>223501101, 223501104</t>
  </si>
  <si>
    <t>https://drive.google.com/u/0/open?usp=forms_web&amp;id=14j0p7F9gWp3OA5ybN4gl4XGiDbIiLgWO</t>
  </si>
  <si>
    <t>2020/08/04 4:49:04 PM GMT+5:30</t>
  </si>
  <si>
    <t>priyanka90150@gmail.com</t>
  </si>
  <si>
    <t>https://drive.google.com/u/0/open?usp=forms_web&amp;id=1qMdubDZ0kIvnIJ912og540J618eyg2Ki</t>
  </si>
  <si>
    <t>2020/07/31 8:21:31 PM GMT+5:30</t>
  </si>
  <si>
    <t>rajputnitish503@gmail.com</t>
  </si>
  <si>
    <t>NITISH KUMAR SINGH</t>
  </si>
  <si>
    <t>Jharkhand</t>
  </si>
  <si>
    <t>https://drive.google.com/u/0/open?usp=forms_web&amp;id=1jJNSn7XTuryzrsZgMUWEpVYBxX_IcvYC</t>
  </si>
  <si>
    <t>2020/08/01 11:50:04 AM GMT+5:30</t>
  </si>
  <si>
    <t>ashutoshhacker98@gmail.com</t>
  </si>
  <si>
    <t>ASHUTOSH KUMAR NIRAJ</t>
  </si>
  <si>
    <t>JHARKHAND</t>
  </si>
  <si>
    <t>223501101, 223501102</t>
  </si>
  <si>
    <t>https://drive.google.com/u/0/open?usp=forms_web&amp;id=1Paoz0p2A4ZHj5u0ZCicyKbOv6j14fzXu</t>
  </si>
  <si>
    <t>2020/08/02 12:03:34 PM GMT+5:30</t>
  </si>
  <si>
    <t>himanshiv4@gmail.com</t>
  </si>
  <si>
    <t>Himanshi</t>
  </si>
  <si>
    <t>https://drive.google.com/u/0/open?usp=forms_web&amp;id=1X60IKwgbcKTgTblYFD_beEISfryCiv3Z</t>
  </si>
  <si>
    <t>2020/08/04 3:45:32 PM GMT+5:30</t>
  </si>
  <si>
    <t>amitakky35@gmail.com</t>
  </si>
  <si>
    <t>Amit Kumar</t>
  </si>
  <si>
    <t>Utter pradesh</t>
  </si>
  <si>
    <t>https://drive.google.com/u/0/open?usp=forms_web&amp;id=1Pnh0pqLN5W8hhZbQKAa3hH6hqBD0LU5a</t>
  </si>
  <si>
    <t>2020/08/03 11:01:45 PM GMT+5:30</t>
  </si>
  <si>
    <t>shrutisneha93@gmail.com</t>
  </si>
  <si>
    <t>Shruti Sneha</t>
  </si>
  <si>
    <t>223501102,223501103, 223501104</t>
  </si>
  <si>
    <t>https://drive.google.com/u/0/open?usp=forms_web&amp;id=1qretdx3po75kfv2UshueA9om6zVnHd4M</t>
  </si>
  <si>
    <t>2020/08/03 8:28:19 PM GMT+5:30</t>
  </si>
  <si>
    <t>tomarprashant1999@gmail.com</t>
  </si>
  <si>
    <t>PRASHANT TOMAR</t>
  </si>
  <si>
    <t>223501101 , 223501103 , 223501104</t>
  </si>
  <si>
    <t>https://drive.google.com/u/0/open?usp=forms_web&amp;id=1TB0EWBM15XAZkZe04xGmKZi0P9EzJkWH</t>
  </si>
  <si>
    <t>2020/08/04 9:05:07 PM GMT+5:30</t>
  </si>
  <si>
    <t>dwivediajeet306906@gmail.com</t>
  </si>
  <si>
    <t>AJEET KUMAR DWIVEDI</t>
  </si>
  <si>
    <t>223501101, 223501102, 223501103</t>
  </si>
  <si>
    <t>https://drive.google.com/u/0/open?usp=forms_web&amp;id=1p0-H6faFPhFgQd4eTvMB47bfOP4yvxJC</t>
  </si>
  <si>
    <t>2020/08/03 9:19:16 PM GMT+5:30</t>
  </si>
  <si>
    <t>harshgautam0209@gmail.com</t>
  </si>
  <si>
    <t>Harsh Gautam</t>
  </si>
  <si>
    <t>https://drive.google.com/u/0/open?usp=forms_web&amp;id=1Qo-C8um5o7KumK6vPcNxgweVlzo5FCe6</t>
  </si>
  <si>
    <t>2020/08/04 3:05:55 PM GMT+5:30</t>
  </si>
  <si>
    <t>kchandrakant49@gmail.com</t>
  </si>
  <si>
    <t xml:space="preserve">chandrakant </t>
  </si>
  <si>
    <t>delhi</t>
  </si>
  <si>
    <t>223501101, 223501102, 223501104</t>
  </si>
  <si>
    <t>https://drive.google.com/u/0/open?usp=forms_web&amp;id=1bp3FmR2O2JbctQ5dQNt1Gz5KdxVnHiGL</t>
  </si>
  <si>
    <t>2020/07/31 3:27:46 PM GMT+5:30</t>
  </si>
  <si>
    <t>ajangra0a0@gmail.com</t>
  </si>
  <si>
    <t>Ajay Jangra</t>
  </si>
  <si>
    <t>https://drive.google.com/u/0/open?usp=forms_web&amp;id=1cixIyoxceljwZfO53RzT-61hbbOvsutB</t>
  </si>
  <si>
    <t>2020/08/03 7:20:26 PM GMT+5:30</t>
  </si>
  <si>
    <t>kunalsingh161616@gmail.com</t>
  </si>
  <si>
    <t>Kunal</t>
  </si>
  <si>
    <t>223501101, 223501102, 223501103, 223501104</t>
  </si>
  <si>
    <t>https://drive.google.com/u/0/open?usp=forms_web&amp;id=1NX1KIugtrq5mc0qrhKEaZLzN2Ogi9cde</t>
  </si>
  <si>
    <t>2020/08/03 11:21:43 AM GMT+5:30</t>
  </si>
  <si>
    <t>karshmonu289monu@gmail.com</t>
  </si>
  <si>
    <t>Utkarsh Kumar</t>
  </si>
  <si>
    <t>https://drive.google.com/u/0/open?usp=forms_web&amp;id=1FnCDugi1K-uhzCNrrcZxbGvMPtplHcIz</t>
  </si>
  <si>
    <t>2020/08/03 8:42:30 AM GMT+5:30</t>
  </si>
  <si>
    <t>kundanmarmat1996@gmail.com</t>
  </si>
  <si>
    <t>Kundan Singh Meena</t>
  </si>
  <si>
    <t>223501101, 223501102, 223501103, 223501105</t>
  </si>
  <si>
    <t>https://drive.google.com/u/0/open?usp=forms_web&amp;id=1PpGDtqO5wDMdJpn_uYT4jge6LEk5I_Oo</t>
  </si>
  <si>
    <t>2020/08/03 11:36:04 PM GMT+5:30</t>
  </si>
  <si>
    <t>singhranabishu@gmail.com</t>
  </si>
  <si>
    <t>Bishwajeet Singh</t>
  </si>
  <si>
    <t>223501101, 223501102, 223501103, 223501106</t>
  </si>
  <si>
    <t>https://drive.google.com/u/0/open?usp=forms_web&amp;id=1nlNQZSyoMFh_-2OhHsFv7HUxFYoLCmEK</t>
  </si>
  <si>
    <t>2020/08/03 11:14:07 AM GMT+5:30</t>
  </si>
  <si>
    <t>sachinsinghy99@gmail.com</t>
  </si>
  <si>
    <t>Sachin Yadav</t>
  </si>
  <si>
    <t>223501101, 223501102, 223501103, 223501107</t>
  </si>
  <si>
    <t>https://drive.google.com/u/0/open?usp=forms_web&amp;id=10mtSpXjtmAmeNAITSjrtEP7drXx4abVZ</t>
  </si>
  <si>
    <t>2020/08/01 11:16:42 AM GMT+5:30</t>
  </si>
  <si>
    <t>kdeepak017@gmail.com</t>
  </si>
  <si>
    <t>Deepak Kumar</t>
  </si>
  <si>
    <t>223501101, 223501102, 223501103, 223501108</t>
  </si>
  <si>
    <t>https://drive.google.com/u/0/open?usp=forms_web&amp;id=1_iO2-6WIFeYZcbzytc2RXXSHoJGOPSbt</t>
  </si>
  <si>
    <t>2020/08/03 2:23:54 PM GMT+5:30</t>
  </si>
  <si>
    <t>swati60766@gmail.com</t>
  </si>
  <si>
    <t>Swati</t>
  </si>
  <si>
    <t>223501101, 223501102, 223501103, 223501109</t>
  </si>
  <si>
    <t>https://drive.google.com/u/0/open?usp=forms_web&amp;id=1vt_fSb_uD2v8YZ_RuWsEmNtMTZsAy3SK</t>
  </si>
  <si>
    <t>2020/08/01 2:59:58 PM GMT+5:30</t>
  </si>
  <si>
    <t>yjkumarprashant@gmail.com</t>
  </si>
  <si>
    <t>PRASHANT JHA</t>
  </si>
  <si>
    <t>223501101, 223501102, 223501103, 223501110</t>
  </si>
  <si>
    <t>https://drive.google.com/u/0/open?usp=forms_web&amp;id=1dN4dhFzS6OkgIvI1iEh2BCqyfsMKN1WT</t>
  </si>
  <si>
    <t>2020/08/02 8:32:51 PM GMT+5:30</t>
  </si>
  <si>
    <t>prashantmishraak06@gmail.com</t>
  </si>
  <si>
    <t>Prashant Mishra</t>
  </si>
  <si>
    <t>223501101, 223501102, 223501103, 223501111</t>
  </si>
  <si>
    <t>https://drive.google.com/u/0/open?usp=forms_web&amp;id=1sVE32KDhJbi7sJ6PZpQnM6CR2tUAQZQW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</si>
</sst>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E2F0D9"/>
        <bgColor rgb="FFFFFFCC"/>
      </patternFill>
    </fill>
    <fill>
      <patternFill patternType="solid">
        <fgColor rgb="FFFFFF00"/>
        <bgColor rgb="FFFFFF38"/>
      </patternFill>
    </fill>
    <fill>
      <patternFill patternType="solid">
        <fgColor rgb="FFFFFF38"/>
        <bgColor rgb="FFFFFF00"/>
      </patternFill>
    </fill>
    <fill>
      <patternFill patternType="solid">
        <fgColor rgb="FF00B050"/>
        <bgColor rgb="FF008080"/>
      </patternFill>
    </fill>
    <fill>
      <patternFill patternType="solid">
        <fgColor rgb="FFFFFFFF"/>
        <bgColor rgb="FFFFFFCC"/>
      </patternFill>
    </fill>
    <fill>
      <patternFill patternType="solid">
        <fgColor rgb="FFFFC000"/>
        <bgColor rgb="FFFFFF38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Font="1" applyAlignment="1">
      <alignment horizontal="center"/>
    </xf>
    <xf numFmtId="0" fontId="0" fillId="2" borderId="0" xfId="0" applyFill="1" applyAlignment="1">
      <alignment horizontal="center"/>
    </xf>
    <xf numFmtId="0" fontId="0" fillId="0" borderId="1" xfId="0" applyFont="1" applyBorder="1" applyAlignment="1">
      <alignment horizontal="center"/>
    </xf>
    <xf numFmtId="0" fontId="0" fillId="3" borderId="1" xfId="0" applyFont="1" applyFill="1" applyBorder="1" applyAlignment="1">
      <alignment horizontal="center"/>
    </xf>
    <xf numFmtId="0" fontId="0" fillId="4" borderId="1" xfId="0" applyFont="1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5" borderId="1" xfId="0" applyFont="1" applyFill="1" applyBorder="1" applyAlignment="1">
      <alignment horizontal="center"/>
    </xf>
    <xf numFmtId="0" fontId="0" fillId="6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7" borderId="1" xfId="0" applyFont="1" applyFill="1" applyBorder="1" applyAlignment="1">
      <alignment horizontal="center"/>
    </xf>
    <xf numFmtId="0" fontId="0" fillId="8" borderId="1" xfId="0" applyFont="1" applyFill="1" applyBorder="1" applyAlignment="1">
      <alignment horizontal="center"/>
    </xf>
    <xf numFmtId="0" fontId="0" fillId="9" borderId="1" xfId="0" applyFont="1" applyFill="1" applyBorder="1" applyAlignment="1">
      <alignment horizontal="center"/>
    </xf>
  </cellXfs>
  <cellStyles count="1">
    <cellStyle name="Normal" xfId="0" builtinId="0"/>
  </cellStyles>
  <dxfs count="2">
    <dxf>
      <font>
        <color rgb="FFFFFFFF"/>
      </font>
      <fill>
        <patternFill>
          <bgColor rgb="FFC5E0B4"/>
        </patternFill>
      </fill>
    </dxf>
    <dxf>
      <font>
        <color rgb="FFFFFFFF"/>
      </font>
      <fill>
        <patternFill>
          <bgColor rgb="FFC5E0B4"/>
        </patternFill>
      </fill>
    </dxf>
  </dxfs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5E0B4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38"/>
      <rgbColor rgb="FF00FFFF"/>
      <rgbColor rgb="FF800080"/>
      <rgbColor rgb="FF800000"/>
      <rgbColor rgb="FF008080"/>
      <rgbColor rgb="FF0000FF"/>
      <rgbColor rgb="FF00CCFF"/>
      <rgbColor rgb="FFCCFFFF"/>
      <rgbColor rgb="FFE2F0D9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A1:AE270" totalsRowShown="0">
  <autoFilter ref="A1:AE270"/>
  <tableColumns count="31">
    <tableColumn id="1" name="Timestamp"/>
    <tableColumn id="2" name="Username"/>
    <tableColumn id="3" name="Name of Student"/>
    <tableColumn id="4" name="College Name"/>
    <tableColumn id="5" name="Examination Roll Number"/>
    <tableColumn id="6" name="Category"/>
    <tableColumn id="7" name="Gender"/>
    <tableColumn id="8" name="State of Domicile"/>
    <tableColumn id="9" name="Mobile/ Phone No."/>
    <tableColumn id="10" name="SGPA (SEM-I)"/>
    <tableColumn id="11" name="Total credit point (SEM-I)"/>
    <tableColumn id="12" name="Internal Assessmentmarks (SEM-II)"/>
    <tableColumn id="13" name="Total marks"/>
    <tableColumn id="14" name="ER (if any)"/>
    <tableColumn id="15" name="Result of Semester â€“ I"/>
    <tableColumn id="16" name="No of ERs"/>
    <tableColumn id="17" name="MMATH18-301 [i) Algebraic Topology]"/>
    <tableColumn id="18" name="MMATH18-301 [ii) Commutative Algebra]"/>
    <tableColumn id="19" name="MMATH18-301 [iii) Representation of Finite Groups]"/>
    <tableColumn id="20" name="MMATH18-302 [i) Fourier Analysis]"/>
    <tableColumn id="21" name="MMATH18-302 [ii) Matrix Analysis]"/>
    <tableColumn id="22" name="MMATH18-302 [iii) Theory of Bounded Operators]"/>
    <tableColumn id="23" name="MMATH18-303 [i) Advanced Complex Analysis]"/>
    <tableColumn id="24" name="MMATH18-303 [ii) Advanced Measure Theory]"/>
    <tableColumn id="25" name="MMATH18-303 [iii) General Topology]"/>
    <tableColumn id="26" name="MMATH18-304 [i) Computational Fluid Dynamics]"/>
    <tableColumn id="27" name="MMATH18-304 [ii) Computational Methods for ODE]"/>
    <tableColumn id="28" name="MMATH18-304 [iii) Mathematical Programming]"/>
    <tableColumn id="29" name="MMATH18-304 [iv) Methods of Applied Mathematics]"/>
    <tableColumn id="30" name="MMATH18-305: (Open Elective) [i) Coding Theory]"/>
    <tableColumn id="31" name="MMATH18-305: (Open Elective) [ii) Stochastic Calculus for Finance]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70"/>
  <sheetViews>
    <sheetView tabSelected="1" topLeftCell="V228" zoomScale="115" zoomScaleNormal="115" workbookViewId="0">
      <selection activeCell="AA248" sqref="AA248"/>
    </sheetView>
  </sheetViews>
  <sheetFormatPr defaultRowHeight="15" x14ac:dyDescent="0.25"/>
  <cols>
    <col min="1" max="1" width="12.140625" hidden="1" customWidth="1"/>
    <col min="2" max="2" width="29.140625" hidden="1" customWidth="1"/>
    <col min="3" max="3" width="24.28515625" customWidth="1"/>
    <col min="4" max="4" width="10.7109375" hidden="1" customWidth="1"/>
    <col min="5" max="5" width="15.85546875" customWidth="1"/>
    <col min="6" max="6" width="10.28515625" hidden="1" customWidth="1"/>
    <col min="7" max="7" width="9" hidden="1" customWidth="1"/>
    <col min="8" max="8" width="17" hidden="1" customWidth="1"/>
    <col min="9" max="9" width="12.5703125" hidden="1" customWidth="1"/>
    <col min="10" max="10" width="9.42578125" hidden="1" customWidth="1"/>
    <col min="11" max="11" width="16.42578125" hidden="1" customWidth="1"/>
    <col min="12" max="12" width="19.28515625" hidden="1" customWidth="1"/>
    <col min="13" max="13" width="11.140625" hidden="1" customWidth="1"/>
    <col min="14" max="14" width="27" hidden="1" customWidth="1"/>
    <col min="15" max="15" width="34.42578125" hidden="1" customWidth="1"/>
    <col min="16" max="16" width="11.85546875" hidden="1" customWidth="1"/>
    <col min="17" max="29" width="20" customWidth="1"/>
    <col min="30" max="31" width="20" hidden="1" customWidth="1"/>
    <col min="32" max="1025" width="8.5703125" customWidth="1"/>
  </cols>
  <sheetData>
    <row r="1" spans="1:31" s="2" customFormat="1" ht="49.9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</row>
    <row r="2" spans="1:31" x14ac:dyDescent="0.25">
      <c r="A2" s="3" t="s">
        <v>31</v>
      </c>
      <c r="B2" s="3" t="s">
        <v>32</v>
      </c>
      <c r="C2" s="3" t="s">
        <v>33</v>
      </c>
      <c r="D2" s="3" t="s">
        <v>34</v>
      </c>
      <c r="E2" s="3">
        <v>19026758039</v>
      </c>
      <c r="F2" s="3" t="s">
        <v>35</v>
      </c>
      <c r="G2" s="3" t="s">
        <v>36</v>
      </c>
      <c r="H2" s="3" t="s">
        <v>37</v>
      </c>
      <c r="I2" s="3">
        <v>9870540820</v>
      </c>
      <c r="J2" s="3">
        <v>9.75</v>
      </c>
      <c r="K2" s="3">
        <v>195</v>
      </c>
      <c r="L2" s="3">
        <v>118</v>
      </c>
      <c r="M2" s="3">
        <f>Table1[[#This Row],[SGPA (SEM-I)]]*9.5+Table1[[#This Row],[Internal Assessmentmarks (SEM-II)]]</f>
        <v>210.625</v>
      </c>
      <c r="N2" s="4"/>
      <c r="O2" s="3" t="s">
        <v>38</v>
      </c>
      <c r="P2" s="3">
        <f>IF(ISBLANK(Table1[[#This Row],[ER (if any)]]),0,LEN(Table1[[#This Row],[ER (if any)]])-LEN(SUBSTITUTE(Table1[[#This Row],[ER (if any)]],",",""))+1)</f>
        <v>0</v>
      </c>
      <c r="Q2" s="5"/>
      <c r="R2" s="5"/>
      <c r="S2" s="6" t="s">
        <v>41</v>
      </c>
      <c r="T2" s="5"/>
      <c r="U2" s="6" t="s">
        <v>41</v>
      </c>
      <c r="V2" s="5"/>
      <c r="W2" s="5"/>
      <c r="X2" s="5"/>
      <c r="Y2" s="6" t="s">
        <v>41</v>
      </c>
      <c r="Z2" s="5"/>
      <c r="AA2" s="5"/>
      <c r="AB2" s="12" t="s">
        <v>41</v>
      </c>
      <c r="AC2" s="5"/>
      <c r="AD2" s="3" t="s">
        <v>41</v>
      </c>
      <c r="AE2" s="3" t="s">
        <v>40</v>
      </c>
    </row>
    <row r="3" spans="1:31" x14ac:dyDescent="0.25">
      <c r="A3" s="3" t="s">
        <v>43</v>
      </c>
      <c r="B3" s="3" t="s">
        <v>44</v>
      </c>
      <c r="C3" s="3" t="s">
        <v>45</v>
      </c>
      <c r="D3" s="3" t="s">
        <v>46</v>
      </c>
      <c r="E3" s="3">
        <v>19029758010</v>
      </c>
      <c r="F3" s="3" t="s">
        <v>35</v>
      </c>
      <c r="G3" s="3" t="s">
        <v>47</v>
      </c>
      <c r="H3" s="3" t="s">
        <v>48</v>
      </c>
      <c r="I3" s="3">
        <v>7042177588</v>
      </c>
      <c r="J3" s="3">
        <v>9</v>
      </c>
      <c r="K3" s="3">
        <v>180</v>
      </c>
      <c r="L3" s="3">
        <v>118</v>
      </c>
      <c r="M3" s="3">
        <f>Table1[[#This Row],[SGPA (SEM-I)]]*9.5+Table1[[#This Row],[Internal Assessmentmarks (SEM-II)]]</f>
        <v>203.5</v>
      </c>
      <c r="N3" s="4"/>
      <c r="O3" s="3" t="s">
        <v>49</v>
      </c>
      <c r="P3" s="3">
        <f>IF(ISBLANK(Table1[[#This Row],[ER (if any)]]),0,LEN(Table1[[#This Row],[ER (if any)]])-LEN(SUBSTITUTE(Table1[[#This Row],[ER (if any)]],",",""))+1)</f>
        <v>0</v>
      </c>
      <c r="Q3" s="5"/>
      <c r="R3" s="5"/>
      <c r="S3" s="6" t="s">
        <v>41</v>
      </c>
      <c r="T3" s="5"/>
      <c r="U3" s="6" t="s">
        <v>41</v>
      </c>
      <c r="V3" s="5"/>
      <c r="W3" s="6" t="s">
        <v>41</v>
      </c>
      <c r="X3" s="5"/>
      <c r="Y3" s="5"/>
      <c r="Z3" s="5"/>
      <c r="AA3" s="5"/>
      <c r="AB3" s="12" t="s">
        <v>41</v>
      </c>
      <c r="AC3" s="5"/>
      <c r="AD3" s="3" t="s">
        <v>41</v>
      </c>
      <c r="AE3" s="3" t="s">
        <v>40</v>
      </c>
    </row>
    <row r="4" spans="1:31" x14ac:dyDescent="0.25">
      <c r="A4" s="3" t="s">
        <v>50</v>
      </c>
      <c r="B4" s="3" t="s">
        <v>51</v>
      </c>
      <c r="C4" s="3" t="s">
        <v>52</v>
      </c>
      <c r="D4" s="3" t="s">
        <v>46</v>
      </c>
      <c r="E4" s="3">
        <v>19029758003</v>
      </c>
      <c r="F4" s="3" t="s">
        <v>35</v>
      </c>
      <c r="G4" s="3" t="s">
        <v>47</v>
      </c>
      <c r="H4" s="3" t="s">
        <v>53</v>
      </c>
      <c r="I4" s="3">
        <v>8193093000</v>
      </c>
      <c r="J4" s="3">
        <v>9.25</v>
      </c>
      <c r="K4" s="3">
        <v>185</v>
      </c>
      <c r="L4" s="3">
        <v>114</v>
      </c>
      <c r="M4" s="3">
        <f>Table1[[#This Row],[SGPA (SEM-I)]]*9.5+Table1[[#This Row],[Internal Assessmentmarks (SEM-II)]]</f>
        <v>201.875</v>
      </c>
      <c r="N4" s="4"/>
      <c r="O4" s="3" t="s">
        <v>54</v>
      </c>
      <c r="P4" s="3">
        <f>IF(ISBLANK(Table1[[#This Row],[ER (if any)]]),0,LEN(Table1[[#This Row],[ER (if any)]])-LEN(SUBSTITUTE(Table1[[#This Row],[ER (if any)]],",",""))+1)</f>
        <v>0</v>
      </c>
      <c r="Q4" s="6" t="s">
        <v>41</v>
      </c>
      <c r="R4" s="5"/>
      <c r="S4" s="5"/>
      <c r="T4" s="5"/>
      <c r="U4" s="6" t="s">
        <v>41</v>
      </c>
      <c r="V4" s="5"/>
      <c r="W4" s="6" t="s">
        <v>41</v>
      </c>
      <c r="X4" s="5"/>
      <c r="Y4" s="5"/>
      <c r="Z4" s="5"/>
      <c r="AA4" s="5"/>
      <c r="AB4" s="12" t="s">
        <v>41</v>
      </c>
      <c r="AC4" s="5"/>
      <c r="AD4" s="3" t="s">
        <v>41</v>
      </c>
      <c r="AE4" s="3" t="s">
        <v>40</v>
      </c>
    </row>
    <row r="5" spans="1:31" x14ac:dyDescent="0.25">
      <c r="A5" s="3" t="s">
        <v>55</v>
      </c>
      <c r="B5" s="3" t="s">
        <v>56</v>
      </c>
      <c r="C5" s="3" t="s">
        <v>57</v>
      </c>
      <c r="D5" s="3" t="s">
        <v>34</v>
      </c>
      <c r="E5" s="3">
        <v>19026758002</v>
      </c>
      <c r="F5" s="3" t="s">
        <v>35</v>
      </c>
      <c r="G5" s="3" t="s">
        <v>47</v>
      </c>
      <c r="H5" s="3" t="s">
        <v>53</v>
      </c>
      <c r="I5" s="3">
        <v>8527670356</v>
      </c>
      <c r="J5" s="3">
        <v>9</v>
      </c>
      <c r="K5" s="3">
        <v>180</v>
      </c>
      <c r="L5" s="3">
        <v>115</v>
      </c>
      <c r="M5" s="3">
        <f>Table1[[#This Row],[SGPA (SEM-I)]]*9.5+Table1[[#This Row],[Internal Assessmentmarks (SEM-II)]]</f>
        <v>200.5</v>
      </c>
      <c r="N5" s="4"/>
      <c r="O5" s="3" t="s">
        <v>58</v>
      </c>
      <c r="P5" s="3">
        <f>IF(ISBLANK(Table1[[#This Row],[ER (if any)]]),0,LEN(Table1[[#This Row],[ER (if any)]])-LEN(SUBSTITUTE(Table1[[#This Row],[ER (if any)]],",",""))+1)</f>
        <v>0</v>
      </c>
      <c r="Q5" s="5"/>
      <c r="R5" s="5"/>
      <c r="S5" s="6" t="s">
        <v>41</v>
      </c>
      <c r="T5" s="5"/>
      <c r="U5" s="6" t="s">
        <v>41</v>
      </c>
      <c r="V5" s="5"/>
      <c r="W5" s="5"/>
      <c r="X5" s="6" t="s">
        <v>41</v>
      </c>
      <c r="Y5" s="5"/>
      <c r="Z5" s="5"/>
      <c r="AA5" s="5"/>
      <c r="AB5" s="5"/>
      <c r="AC5" s="12" t="s">
        <v>41</v>
      </c>
      <c r="AD5" s="3" t="s">
        <v>41</v>
      </c>
      <c r="AE5" s="3" t="s">
        <v>40</v>
      </c>
    </row>
    <row r="6" spans="1:31" x14ac:dyDescent="0.25">
      <c r="A6" s="3" t="s">
        <v>59</v>
      </c>
      <c r="B6" s="3" t="s">
        <v>60</v>
      </c>
      <c r="C6" s="3" t="s">
        <v>61</v>
      </c>
      <c r="D6" s="3" t="s">
        <v>62</v>
      </c>
      <c r="E6" s="3">
        <v>19025758024</v>
      </c>
      <c r="F6" s="3" t="s">
        <v>35</v>
      </c>
      <c r="G6" s="3" t="s">
        <v>47</v>
      </c>
      <c r="H6" s="3" t="s">
        <v>63</v>
      </c>
      <c r="I6" s="3">
        <v>8920670661</v>
      </c>
      <c r="J6" s="3">
        <v>9.25</v>
      </c>
      <c r="K6" s="3">
        <v>185</v>
      </c>
      <c r="L6" s="3">
        <v>111</v>
      </c>
      <c r="M6" s="3">
        <f>Table1[[#This Row],[SGPA (SEM-I)]]*9.5+Table1[[#This Row],[Internal Assessmentmarks (SEM-II)]]</f>
        <v>198.875</v>
      </c>
      <c r="N6" s="4"/>
      <c r="O6" s="3" t="s">
        <v>64</v>
      </c>
      <c r="P6" s="3">
        <f>IF(ISBLANK(Table1[[#This Row],[ER (if any)]]),0,LEN(Table1[[#This Row],[ER (if any)]])-LEN(SUBSTITUTE(Table1[[#This Row],[ER (if any)]],",",""))+1)</f>
        <v>0</v>
      </c>
      <c r="Q6" s="5"/>
      <c r="R6" s="5"/>
      <c r="S6" s="6" t="s">
        <v>41</v>
      </c>
      <c r="T6" s="5"/>
      <c r="U6" s="5"/>
      <c r="V6" s="6" t="s">
        <v>41</v>
      </c>
      <c r="W6" s="5"/>
      <c r="X6" s="5"/>
      <c r="Y6" s="6" t="s">
        <v>41</v>
      </c>
      <c r="Z6" s="5"/>
      <c r="AA6" s="5"/>
      <c r="AB6" s="5"/>
      <c r="AC6" s="12" t="s">
        <v>41</v>
      </c>
      <c r="AD6" s="3" t="s">
        <v>41</v>
      </c>
      <c r="AE6" s="3" t="s">
        <v>40</v>
      </c>
    </row>
    <row r="7" spans="1:31" x14ac:dyDescent="0.25">
      <c r="A7" s="3" t="s">
        <v>65</v>
      </c>
      <c r="B7" s="3" t="s">
        <v>66</v>
      </c>
      <c r="C7" s="3" t="s">
        <v>67</v>
      </c>
      <c r="D7" s="3" t="s">
        <v>68</v>
      </c>
      <c r="E7" s="3">
        <v>19047758016</v>
      </c>
      <c r="F7" s="3" t="s">
        <v>35</v>
      </c>
      <c r="G7" s="3" t="s">
        <v>47</v>
      </c>
      <c r="H7" s="3" t="s">
        <v>69</v>
      </c>
      <c r="I7" s="3">
        <v>9868899311</v>
      </c>
      <c r="J7" s="3">
        <v>8.5</v>
      </c>
      <c r="K7" s="3">
        <v>170</v>
      </c>
      <c r="L7" s="3">
        <v>118</v>
      </c>
      <c r="M7" s="3">
        <f>Table1[[#This Row],[SGPA (SEM-I)]]*9.5+Table1[[#This Row],[Internal Assessmentmarks (SEM-II)]]</f>
        <v>198.75</v>
      </c>
      <c r="N7" s="4"/>
      <c r="O7" s="3" t="s">
        <v>70</v>
      </c>
      <c r="P7" s="3">
        <f>IF(ISBLANK(Table1[[#This Row],[ER (if any)]]),0,LEN(Table1[[#This Row],[ER (if any)]])-LEN(SUBSTITUTE(Table1[[#This Row],[ER (if any)]],",",""))+1)</f>
        <v>0</v>
      </c>
      <c r="Q7" s="5"/>
      <c r="R7" s="5"/>
      <c r="S7" s="6" t="s">
        <v>41</v>
      </c>
      <c r="T7" s="6" t="s">
        <v>41</v>
      </c>
      <c r="U7" s="5"/>
      <c r="V7" s="5"/>
      <c r="W7" s="6" t="s">
        <v>41</v>
      </c>
      <c r="X7" s="5"/>
      <c r="Y7" s="5"/>
      <c r="Z7" s="5"/>
      <c r="AA7" s="5"/>
      <c r="AB7" s="12" t="s">
        <v>41</v>
      </c>
      <c r="AC7" s="5"/>
      <c r="AD7" s="3" t="s">
        <v>41</v>
      </c>
      <c r="AE7" s="3" t="s">
        <v>40</v>
      </c>
    </row>
    <row r="8" spans="1:31" x14ac:dyDescent="0.25">
      <c r="A8" s="3" t="s">
        <v>71</v>
      </c>
      <c r="B8" s="3" t="s">
        <v>72</v>
      </c>
      <c r="C8" s="3" t="s">
        <v>73</v>
      </c>
      <c r="D8" s="3" t="s">
        <v>34</v>
      </c>
      <c r="E8" s="3">
        <v>19026758014</v>
      </c>
      <c r="F8" s="3" t="s">
        <v>35</v>
      </c>
      <c r="G8" s="3" t="s">
        <v>47</v>
      </c>
      <c r="H8" s="3" t="s">
        <v>74</v>
      </c>
      <c r="I8" s="3">
        <v>9873597920</v>
      </c>
      <c r="J8" s="3">
        <v>8.5</v>
      </c>
      <c r="K8" s="3">
        <v>170</v>
      </c>
      <c r="L8" s="3">
        <v>118</v>
      </c>
      <c r="M8" s="3">
        <f>Table1[[#This Row],[SGPA (SEM-I)]]*9.5+Table1[[#This Row],[Internal Assessmentmarks (SEM-II)]]</f>
        <v>198.75</v>
      </c>
      <c r="N8" s="4"/>
      <c r="O8" s="3" t="s">
        <v>75</v>
      </c>
      <c r="P8" s="3">
        <f>IF(ISBLANK(Table1[[#This Row],[ER (if any)]]),0,LEN(Table1[[#This Row],[ER (if any)]])-LEN(SUBSTITUTE(Table1[[#This Row],[ER (if any)]],",",""))+1)</f>
        <v>0</v>
      </c>
      <c r="Q8" s="5"/>
      <c r="R8" s="5"/>
      <c r="S8" s="6" t="s">
        <v>41</v>
      </c>
      <c r="T8" s="5"/>
      <c r="U8" s="6" t="s">
        <v>41</v>
      </c>
      <c r="V8" s="5"/>
      <c r="W8" s="5"/>
      <c r="X8" s="5"/>
      <c r="Y8" s="6" t="s">
        <v>41</v>
      </c>
      <c r="Z8" s="5"/>
      <c r="AA8" s="5"/>
      <c r="AB8" s="12" t="s">
        <v>41</v>
      </c>
      <c r="AC8" s="5"/>
      <c r="AD8" s="3" t="s">
        <v>41</v>
      </c>
      <c r="AE8" s="3" t="s">
        <v>40</v>
      </c>
    </row>
    <row r="9" spans="1:31" x14ac:dyDescent="0.25">
      <c r="A9" s="3" t="s">
        <v>76</v>
      </c>
      <c r="B9" s="3" t="s">
        <v>77</v>
      </c>
      <c r="C9" s="3" t="s">
        <v>78</v>
      </c>
      <c r="D9" s="3" t="s">
        <v>34</v>
      </c>
      <c r="E9" s="3">
        <v>19026758008</v>
      </c>
      <c r="F9" s="3" t="s">
        <v>35</v>
      </c>
      <c r="G9" s="3" t="s">
        <v>47</v>
      </c>
      <c r="H9" s="3" t="s">
        <v>74</v>
      </c>
      <c r="I9" s="3">
        <v>9313372052</v>
      </c>
      <c r="J9" s="3">
        <v>9</v>
      </c>
      <c r="K9" s="3">
        <v>180</v>
      </c>
      <c r="L9" s="3">
        <v>113</v>
      </c>
      <c r="M9" s="3">
        <f>Table1[[#This Row],[SGPA (SEM-I)]]*9.5+Table1[[#This Row],[Internal Assessmentmarks (SEM-II)]]</f>
        <v>198.5</v>
      </c>
      <c r="N9" s="4"/>
      <c r="O9" s="3" t="s">
        <v>79</v>
      </c>
      <c r="P9" s="3">
        <f>IF(ISBLANK(Table1[[#This Row],[ER (if any)]]),0,LEN(Table1[[#This Row],[ER (if any)]])-LEN(SUBSTITUTE(Table1[[#This Row],[ER (if any)]],",",""))+1)</f>
        <v>0</v>
      </c>
      <c r="Q9" s="5"/>
      <c r="R9" s="5"/>
      <c r="S9" s="6" t="s">
        <v>41</v>
      </c>
      <c r="T9" s="5"/>
      <c r="U9" s="6" t="s">
        <v>41</v>
      </c>
      <c r="V9" s="5"/>
      <c r="W9" s="5"/>
      <c r="X9" s="6" t="s">
        <v>41</v>
      </c>
      <c r="Y9" s="5"/>
      <c r="Z9" s="5"/>
      <c r="AA9" s="5"/>
      <c r="AB9" s="12" t="s">
        <v>41</v>
      </c>
      <c r="AC9" s="5"/>
      <c r="AD9" s="3" t="s">
        <v>40</v>
      </c>
      <c r="AE9" s="3" t="s">
        <v>41</v>
      </c>
    </row>
    <row r="10" spans="1:31" x14ac:dyDescent="0.25">
      <c r="A10" s="3" t="s">
        <v>80</v>
      </c>
      <c r="B10" s="3" t="s">
        <v>81</v>
      </c>
      <c r="C10" s="3" t="s">
        <v>82</v>
      </c>
      <c r="D10" s="3" t="s">
        <v>46</v>
      </c>
      <c r="E10" s="3">
        <v>19029758007</v>
      </c>
      <c r="F10" s="3" t="s">
        <v>35</v>
      </c>
      <c r="G10" s="3" t="s">
        <v>47</v>
      </c>
      <c r="H10" s="3" t="s">
        <v>83</v>
      </c>
      <c r="I10" s="3">
        <v>8285829443</v>
      </c>
      <c r="J10" s="3">
        <v>8.75</v>
      </c>
      <c r="K10" s="3">
        <v>175</v>
      </c>
      <c r="L10" s="3">
        <v>114</v>
      </c>
      <c r="M10" s="3">
        <f>Table1[[#This Row],[SGPA (SEM-I)]]*9.5+Table1[[#This Row],[Internal Assessmentmarks (SEM-II)]]</f>
        <v>197.125</v>
      </c>
      <c r="N10" s="4"/>
      <c r="O10" s="3" t="s">
        <v>84</v>
      </c>
      <c r="P10" s="3">
        <f>IF(ISBLANK(Table1[[#This Row],[ER (if any)]]),0,LEN(Table1[[#This Row],[ER (if any)]])-LEN(SUBSTITUTE(Table1[[#This Row],[ER (if any)]],",",""))+1)</f>
        <v>0</v>
      </c>
      <c r="Q10" s="6" t="s">
        <v>41</v>
      </c>
      <c r="R10" s="5"/>
      <c r="S10" s="5"/>
      <c r="T10" s="5"/>
      <c r="U10" s="5"/>
      <c r="V10" s="6" t="s">
        <v>41</v>
      </c>
      <c r="W10" s="5"/>
      <c r="X10" s="5"/>
      <c r="Y10" s="6" t="s">
        <v>41</v>
      </c>
      <c r="Z10" s="5"/>
      <c r="AA10" s="5"/>
      <c r="AB10" s="5"/>
      <c r="AC10" s="12" t="s">
        <v>41</v>
      </c>
      <c r="AD10" s="3" t="s">
        <v>40</v>
      </c>
      <c r="AE10" s="3" t="s">
        <v>41</v>
      </c>
    </row>
    <row r="11" spans="1:31" x14ac:dyDescent="0.25">
      <c r="A11" s="3" t="s">
        <v>85</v>
      </c>
      <c r="B11" s="3" t="s">
        <v>86</v>
      </c>
      <c r="C11" s="3" t="s">
        <v>87</v>
      </c>
      <c r="D11" s="3" t="s">
        <v>88</v>
      </c>
      <c r="E11" s="3">
        <v>19031758022</v>
      </c>
      <c r="F11" s="3" t="s">
        <v>35</v>
      </c>
      <c r="G11" s="3" t="s">
        <v>47</v>
      </c>
      <c r="H11" s="3" t="s">
        <v>74</v>
      </c>
      <c r="I11" s="3">
        <v>9999166653</v>
      </c>
      <c r="J11" s="3">
        <v>8.5</v>
      </c>
      <c r="K11" s="3">
        <v>170</v>
      </c>
      <c r="L11" s="3">
        <v>112</v>
      </c>
      <c r="M11" s="3">
        <f>Table1[[#This Row],[SGPA (SEM-I)]]*9.5+Table1[[#This Row],[Internal Assessmentmarks (SEM-II)]]</f>
        <v>192.75</v>
      </c>
      <c r="N11" s="4"/>
      <c r="O11" s="3" t="s">
        <v>89</v>
      </c>
      <c r="P11" s="3">
        <f>IF(ISBLANK(Table1[[#This Row],[ER (if any)]]),0,LEN(Table1[[#This Row],[ER (if any)]])-LEN(SUBSTITUTE(Table1[[#This Row],[ER (if any)]],",",""))+1)</f>
        <v>0</v>
      </c>
      <c r="Q11" s="5"/>
      <c r="R11" s="6" t="s">
        <v>41</v>
      </c>
      <c r="S11" s="5"/>
      <c r="T11" s="5"/>
      <c r="U11" s="6" t="s">
        <v>41</v>
      </c>
      <c r="V11" s="5"/>
      <c r="W11" s="6" t="s">
        <v>41</v>
      </c>
      <c r="X11" s="5"/>
      <c r="Y11" s="5"/>
      <c r="Z11" s="5"/>
      <c r="AA11" s="5"/>
      <c r="AB11" s="12" t="s">
        <v>41</v>
      </c>
      <c r="AC11" s="5"/>
      <c r="AD11" s="3" t="s">
        <v>41</v>
      </c>
      <c r="AE11" s="3" t="s">
        <v>40</v>
      </c>
    </row>
    <row r="12" spans="1:31" x14ac:dyDescent="0.25">
      <c r="A12" s="3" t="s">
        <v>90</v>
      </c>
      <c r="B12" s="3" t="s">
        <v>91</v>
      </c>
      <c r="C12" s="3" t="s">
        <v>92</v>
      </c>
      <c r="D12" s="3" t="s">
        <v>93</v>
      </c>
      <c r="E12" s="3">
        <v>19056758001</v>
      </c>
      <c r="F12" s="3" t="s">
        <v>35</v>
      </c>
      <c r="G12" s="3" t="s">
        <v>47</v>
      </c>
      <c r="H12" s="3" t="s">
        <v>83</v>
      </c>
      <c r="I12" s="3">
        <v>8396962680</v>
      </c>
      <c r="J12" s="3">
        <v>8.25</v>
      </c>
      <c r="K12" s="3">
        <v>165</v>
      </c>
      <c r="L12" s="3">
        <v>114</v>
      </c>
      <c r="M12" s="3">
        <f>Table1[[#This Row],[SGPA (SEM-I)]]*9.5+Table1[[#This Row],[Internal Assessmentmarks (SEM-II)]]</f>
        <v>192.375</v>
      </c>
      <c r="N12" s="4"/>
      <c r="O12" s="3" t="s">
        <v>94</v>
      </c>
      <c r="P12" s="3">
        <f>IF(ISBLANK(Table1[[#This Row],[ER (if any)]]),0,LEN(Table1[[#This Row],[ER (if any)]])-LEN(SUBSTITUTE(Table1[[#This Row],[ER (if any)]],",",""))+1)</f>
        <v>0</v>
      </c>
      <c r="Q12" s="5"/>
      <c r="R12" s="6" t="s">
        <v>41</v>
      </c>
      <c r="S12" s="5"/>
      <c r="T12" s="5"/>
      <c r="U12" s="6" t="s">
        <v>41</v>
      </c>
      <c r="V12" s="5"/>
      <c r="W12" s="5"/>
      <c r="X12" s="5"/>
      <c r="Y12" s="6" t="s">
        <v>41</v>
      </c>
      <c r="Z12" s="5"/>
      <c r="AA12" s="5"/>
      <c r="AB12" s="12" t="s">
        <v>41</v>
      </c>
      <c r="AC12" s="5"/>
      <c r="AD12" s="3" t="s">
        <v>41</v>
      </c>
      <c r="AE12" s="3" t="s">
        <v>40</v>
      </c>
    </row>
    <row r="13" spans="1:31" x14ac:dyDescent="0.25">
      <c r="A13" s="3" t="s">
        <v>95</v>
      </c>
      <c r="B13" s="3" t="s">
        <v>96</v>
      </c>
      <c r="C13" s="3" t="s">
        <v>97</v>
      </c>
      <c r="D13" s="3" t="s">
        <v>62</v>
      </c>
      <c r="E13" s="3">
        <v>19025758038</v>
      </c>
      <c r="F13" s="3" t="s">
        <v>35</v>
      </c>
      <c r="G13" s="3" t="s">
        <v>47</v>
      </c>
      <c r="H13" s="3" t="s">
        <v>98</v>
      </c>
      <c r="I13" s="3">
        <v>9599640107</v>
      </c>
      <c r="J13" s="3">
        <v>8.5</v>
      </c>
      <c r="K13" s="3">
        <v>170</v>
      </c>
      <c r="L13" s="3">
        <v>111</v>
      </c>
      <c r="M13" s="3">
        <f>Table1[[#This Row],[SGPA (SEM-I)]]*9.5+Table1[[#This Row],[Internal Assessmentmarks (SEM-II)]]</f>
        <v>191.75</v>
      </c>
      <c r="N13" s="4"/>
      <c r="O13" s="3" t="s">
        <v>99</v>
      </c>
      <c r="P13" s="3">
        <f>IF(ISBLANK(Table1[[#This Row],[ER (if any)]]),0,LEN(Table1[[#This Row],[ER (if any)]])-LEN(SUBSTITUTE(Table1[[#This Row],[ER (if any)]],",",""))+1)</f>
        <v>0</v>
      </c>
      <c r="Q13" s="5"/>
      <c r="R13" s="5"/>
      <c r="S13" s="6" t="s">
        <v>41</v>
      </c>
      <c r="T13" s="5"/>
      <c r="U13" s="5"/>
      <c r="V13" s="6" t="s">
        <v>41</v>
      </c>
      <c r="W13" s="5"/>
      <c r="X13" s="5"/>
      <c r="Y13" s="6" t="s">
        <v>41</v>
      </c>
      <c r="Z13" s="5"/>
      <c r="AA13" s="5"/>
      <c r="AB13" s="5"/>
      <c r="AC13" s="12" t="s">
        <v>41</v>
      </c>
      <c r="AD13" s="3" t="s">
        <v>41</v>
      </c>
      <c r="AE13" s="3" t="s">
        <v>40</v>
      </c>
    </row>
    <row r="14" spans="1:31" x14ac:dyDescent="0.25">
      <c r="A14" s="3" t="s">
        <v>100</v>
      </c>
      <c r="B14" s="3" t="s">
        <v>101</v>
      </c>
      <c r="C14" s="3" t="s">
        <v>102</v>
      </c>
      <c r="D14" s="3" t="s">
        <v>62</v>
      </c>
      <c r="E14" s="3">
        <v>19025758004</v>
      </c>
      <c r="F14" s="3" t="s">
        <v>35</v>
      </c>
      <c r="G14" s="3" t="s">
        <v>36</v>
      </c>
      <c r="H14" s="3" t="s">
        <v>98</v>
      </c>
      <c r="I14" s="3">
        <v>8906003500</v>
      </c>
      <c r="J14" s="3">
        <v>8</v>
      </c>
      <c r="K14" s="3">
        <v>160</v>
      </c>
      <c r="L14" s="3">
        <v>115</v>
      </c>
      <c r="M14" s="3">
        <f>Table1[[#This Row],[SGPA (SEM-I)]]*9.5+Table1[[#This Row],[Internal Assessmentmarks (SEM-II)]]</f>
        <v>191</v>
      </c>
      <c r="N14" s="4"/>
      <c r="O14" s="3" t="s">
        <v>103</v>
      </c>
      <c r="P14" s="3">
        <f>IF(ISBLANK(Table1[[#This Row],[ER (if any)]]),0,LEN(Table1[[#This Row],[ER (if any)]])-LEN(SUBSTITUTE(Table1[[#This Row],[ER (if any)]],",",""))+1)</f>
        <v>0</v>
      </c>
      <c r="Q14" s="5"/>
      <c r="R14" s="6" t="s">
        <v>41</v>
      </c>
      <c r="S14" s="5"/>
      <c r="T14" s="6" t="s">
        <v>41</v>
      </c>
      <c r="U14" s="5"/>
      <c r="V14" s="5"/>
      <c r="W14" s="6" t="s">
        <v>41</v>
      </c>
      <c r="X14" s="5"/>
      <c r="Y14" s="5"/>
      <c r="Z14" s="5"/>
      <c r="AA14" s="5"/>
      <c r="AB14" s="12" t="s">
        <v>41</v>
      </c>
      <c r="AC14" s="5"/>
      <c r="AD14" s="3" t="s">
        <v>41</v>
      </c>
      <c r="AE14" s="3" t="s">
        <v>40</v>
      </c>
    </row>
    <row r="15" spans="1:31" x14ac:dyDescent="0.25">
      <c r="A15" s="3" t="s">
        <v>104</v>
      </c>
      <c r="B15" s="3" t="s">
        <v>105</v>
      </c>
      <c r="C15" s="3" t="s">
        <v>106</v>
      </c>
      <c r="D15" s="3" t="s">
        <v>88</v>
      </c>
      <c r="E15" s="3">
        <v>19031758005</v>
      </c>
      <c r="F15" s="3" t="s">
        <v>35</v>
      </c>
      <c r="G15" s="3" t="s">
        <v>47</v>
      </c>
      <c r="H15" s="3" t="s">
        <v>53</v>
      </c>
      <c r="I15" s="3">
        <v>9315605322</v>
      </c>
      <c r="J15" s="3">
        <v>8.25</v>
      </c>
      <c r="K15" s="3">
        <v>165</v>
      </c>
      <c r="L15" s="3">
        <v>112</v>
      </c>
      <c r="M15" s="3">
        <f>Table1[[#This Row],[SGPA (SEM-I)]]*9.5+Table1[[#This Row],[Internal Assessmentmarks (SEM-II)]]</f>
        <v>190.375</v>
      </c>
      <c r="N15" s="4"/>
      <c r="O15" s="3" t="s">
        <v>107</v>
      </c>
      <c r="P15" s="3">
        <f>IF(ISBLANK(Table1[[#This Row],[ER (if any)]]),0,LEN(Table1[[#This Row],[ER (if any)]])-LEN(SUBSTITUTE(Table1[[#This Row],[ER (if any)]],",",""))+1)</f>
        <v>0</v>
      </c>
      <c r="Q15" s="6" t="s">
        <v>41</v>
      </c>
      <c r="R15" s="5"/>
      <c r="S15" s="5"/>
      <c r="T15" s="5"/>
      <c r="U15" s="6" t="s">
        <v>41</v>
      </c>
      <c r="V15" s="5"/>
      <c r="W15" s="6" t="s">
        <v>41</v>
      </c>
      <c r="X15" s="5"/>
      <c r="Y15" s="5"/>
      <c r="Z15" s="5"/>
      <c r="AA15" s="5"/>
      <c r="AB15" s="5"/>
      <c r="AC15" s="12" t="s">
        <v>41</v>
      </c>
      <c r="AD15" s="3" t="s">
        <v>41</v>
      </c>
      <c r="AE15" s="3" t="s">
        <v>40</v>
      </c>
    </row>
    <row r="16" spans="1:31" x14ac:dyDescent="0.25">
      <c r="A16" s="3" t="s">
        <v>108</v>
      </c>
      <c r="B16" s="3" t="s">
        <v>109</v>
      </c>
      <c r="C16" s="3" t="s">
        <v>110</v>
      </c>
      <c r="D16" s="3" t="s">
        <v>111</v>
      </c>
      <c r="E16" s="3">
        <v>19026758035</v>
      </c>
      <c r="F16" s="3" t="s">
        <v>112</v>
      </c>
      <c r="G16" s="3" t="s">
        <v>47</v>
      </c>
      <c r="H16" s="3" t="s">
        <v>83</v>
      </c>
      <c r="I16" s="3">
        <v>9650206482</v>
      </c>
      <c r="J16" s="3">
        <v>7.75</v>
      </c>
      <c r="K16" s="3">
        <v>155</v>
      </c>
      <c r="L16" s="3">
        <v>116</v>
      </c>
      <c r="M16" s="3">
        <f>Table1[[#This Row],[SGPA (SEM-I)]]*9.5+Table1[[#This Row],[Internal Assessmentmarks (SEM-II)]]</f>
        <v>189.625</v>
      </c>
      <c r="N16" s="4"/>
      <c r="O16" s="3" t="s">
        <v>113</v>
      </c>
      <c r="P16" s="3">
        <f>IF(ISBLANK(Table1[[#This Row],[ER (if any)]]),0,LEN(Table1[[#This Row],[ER (if any)]])-LEN(SUBSTITUTE(Table1[[#This Row],[ER (if any)]],",",""))+1)</f>
        <v>0</v>
      </c>
      <c r="Q16" s="5"/>
      <c r="R16" s="5"/>
      <c r="S16" s="6" t="s">
        <v>41</v>
      </c>
      <c r="T16" s="5"/>
      <c r="U16" s="6" t="s">
        <v>41</v>
      </c>
      <c r="V16" s="5"/>
      <c r="W16" s="5"/>
      <c r="X16" s="6" t="s">
        <v>41</v>
      </c>
      <c r="Y16" s="5"/>
      <c r="Z16" s="5"/>
      <c r="AA16" s="5"/>
      <c r="AB16" s="5"/>
      <c r="AC16" s="12" t="s">
        <v>41</v>
      </c>
      <c r="AD16" s="3" t="s">
        <v>41</v>
      </c>
      <c r="AE16" s="3" t="s">
        <v>40</v>
      </c>
    </row>
    <row r="17" spans="1:31" x14ac:dyDescent="0.25">
      <c r="A17" s="3" t="s">
        <v>114</v>
      </c>
      <c r="B17" s="3" t="s">
        <v>115</v>
      </c>
      <c r="C17" s="3" t="s">
        <v>116</v>
      </c>
      <c r="D17" s="3" t="s">
        <v>34</v>
      </c>
      <c r="E17" s="3">
        <v>19026758001</v>
      </c>
      <c r="F17" s="3" t="s">
        <v>35</v>
      </c>
      <c r="G17" s="3" t="s">
        <v>36</v>
      </c>
      <c r="H17" s="3" t="s">
        <v>117</v>
      </c>
      <c r="I17" s="3">
        <v>9797937545</v>
      </c>
      <c r="J17" s="3">
        <v>8.75</v>
      </c>
      <c r="K17" s="3">
        <v>175</v>
      </c>
      <c r="L17" s="3">
        <v>106</v>
      </c>
      <c r="M17" s="3">
        <f>Table1[[#This Row],[SGPA (SEM-I)]]*9.5+Table1[[#This Row],[Internal Assessmentmarks (SEM-II)]]</f>
        <v>189.125</v>
      </c>
      <c r="N17" s="4"/>
      <c r="O17" s="3" t="s">
        <v>118</v>
      </c>
      <c r="P17" s="3">
        <f>IF(ISBLANK(Table1[[#This Row],[ER (if any)]]),0,LEN(Table1[[#This Row],[ER (if any)]])-LEN(SUBSTITUTE(Table1[[#This Row],[ER (if any)]],",",""))+1)</f>
        <v>0</v>
      </c>
      <c r="Q17" s="5"/>
      <c r="R17" s="5"/>
      <c r="S17" s="6" t="s">
        <v>41</v>
      </c>
      <c r="T17" s="5"/>
      <c r="U17" s="6" t="s">
        <v>41</v>
      </c>
      <c r="V17" s="5"/>
      <c r="W17" s="5"/>
      <c r="X17" s="5"/>
      <c r="Y17" s="6" t="s">
        <v>41</v>
      </c>
      <c r="Z17" s="5"/>
      <c r="AA17" s="12" t="s">
        <v>41</v>
      </c>
      <c r="AB17" s="5"/>
      <c r="AC17" s="5"/>
      <c r="AD17" s="3" t="s">
        <v>41</v>
      </c>
      <c r="AE17" s="3" t="s">
        <v>40</v>
      </c>
    </row>
    <row r="18" spans="1:31" x14ac:dyDescent="0.25">
      <c r="A18" s="3" t="s">
        <v>119</v>
      </c>
      <c r="B18" s="3" t="s">
        <v>120</v>
      </c>
      <c r="C18" s="3" t="s">
        <v>121</v>
      </c>
      <c r="D18" s="3" t="s">
        <v>122</v>
      </c>
      <c r="E18" s="3">
        <v>19056758010</v>
      </c>
      <c r="F18" s="3" t="s">
        <v>35</v>
      </c>
      <c r="G18" s="3" t="s">
        <v>47</v>
      </c>
      <c r="H18" s="3" t="s">
        <v>74</v>
      </c>
      <c r="I18" s="3">
        <v>9870508442</v>
      </c>
      <c r="J18" s="3">
        <v>8</v>
      </c>
      <c r="K18" s="3">
        <v>160</v>
      </c>
      <c r="L18" s="3">
        <v>113</v>
      </c>
      <c r="M18" s="3">
        <f>Table1[[#This Row],[SGPA (SEM-I)]]*9.5+Table1[[#This Row],[Internal Assessmentmarks (SEM-II)]]</f>
        <v>189</v>
      </c>
      <c r="N18" s="4"/>
      <c r="O18" s="3" t="s">
        <v>123</v>
      </c>
      <c r="P18" s="3">
        <f>IF(ISBLANK(Table1[[#This Row],[ER (if any)]]),0,LEN(Table1[[#This Row],[ER (if any)]])-LEN(SUBSTITUTE(Table1[[#This Row],[ER (if any)]],",",""))+1)</f>
        <v>0</v>
      </c>
      <c r="Q18" s="5"/>
      <c r="R18" s="5"/>
      <c r="S18" s="6" t="s">
        <v>41</v>
      </c>
      <c r="T18" s="5"/>
      <c r="U18" s="5"/>
      <c r="V18" s="6" t="s">
        <v>41</v>
      </c>
      <c r="W18" s="6" t="s">
        <v>41</v>
      </c>
      <c r="X18" s="5"/>
      <c r="Y18" s="5"/>
      <c r="Z18" s="5"/>
      <c r="AA18" s="5"/>
      <c r="AB18" s="12" t="s">
        <v>41</v>
      </c>
      <c r="AC18" s="5"/>
      <c r="AD18" s="3" t="s">
        <v>41</v>
      </c>
      <c r="AE18" s="3" t="s">
        <v>40</v>
      </c>
    </row>
    <row r="19" spans="1:31" x14ac:dyDescent="0.25">
      <c r="A19" s="3" t="s">
        <v>124</v>
      </c>
      <c r="B19" s="3" t="s">
        <v>125</v>
      </c>
      <c r="C19" s="3" t="s">
        <v>126</v>
      </c>
      <c r="D19" s="3" t="s">
        <v>62</v>
      </c>
      <c r="E19" s="3">
        <v>19025758005</v>
      </c>
      <c r="F19" s="3" t="s">
        <v>35</v>
      </c>
      <c r="G19" s="3" t="s">
        <v>47</v>
      </c>
      <c r="H19" s="3" t="s">
        <v>74</v>
      </c>
      <c r="I19" s="3">
        <v>7834888967</v>
      </c>
      <c r="J19" s="3">
        <v>8.25</v>
      </c>
      <c r="K19" s="3">
        <v>165</v>
      </c>
      <c r="L19" s="3">
        <v>110</v>
      </c>
      <c r="M19" s="3">
        <f>Table1[[#This Row],[SGPA (SEM-I)]]*9.5+Table1[[#This Row],[Internal Assessmentmarks (SEM-II)]]</f>
        <v>188.375</v>
      </c>
      <c r="N19" s="4"/>
      <c r="O19" s="3" t="s">
        <v>127</v>
      </c>
      <c r="P19" s="3">
        <f>IF(ISBLANK(Table1[[#This Row],[ER (if any)]]),0,LEN(Table1[[#This Row],[ER (if any)]])-LEN(SUBSTITUTE(Table1[[#This Row],[ER (if any)]],",",""))+1)</f>
        <v>0</v>
      </c>
      <c r="Q19" s="5"/>
      <c r="R19" s="6" t="s">
        <v>41</v>
      </c>
      <c r="S19" s="5"/>
      <c r="T19" s="5"/>
      <c r="U19" s="6" t="s">
        <v>41</v>
      </c>
      <c r="V19" s="5"/>
      <c r="W19" s="6" t="s">
        <v>41</v>
      </c>
      <c r="X19" s="5"/>
      <c r="Y19" s="5"/>
      <c r="Z19" s="5"/>
      <c r="AA19" s="5"/>
      <c r="AB19" s="12" t="s">
        <v>41</v>
      </c>
      <c r="AC19" s="5"/>
      <c r="AD19" s="3" t="s">
        <v>41</v>
      </c>
      <c r="AE19" s="3" t="s">
        <v>40</v>
      </c>
    </row>
    <row r="20" spans="1:31" x14ac:dyDescent="0.25">
      <c r="A20" s="3" t="s">
        <v>128</v>
      </c>
      <c r="B20" s="3" t="s">
        <v>129</v>
      </c>
      <c r="C20" s="3" t="s">
        <v>130</v>
      </c>
      <c r="D20" s="3" t="s">
        <v>131</v>
      </c>
      <c r="E20" s="3">
        <v>19036758039</v>
      </c>
      <c r="F20" s="3" t="s">
        <v>35</v>
      </c>
      <c r="G20" s="3" t="s">
        <v>36</v>
      </c>
      <c r="H20" s="3" t="s">
        <v>37</v>
      </c>
      <c r="I20" s="3">
        <v>9174256082</v>
      </c>
      <c r="J20" s="3">
        <v>8.5</v>
      </c>
      <c r="K20" s="3">
        <v>170</v>
      </c>
      <c r="L20" s="3">
        <v>107</v>
      </c>
      <c r="M20" s="3">
        <f>Table1[[#This Row],[SGPA (SEM-I)]]*9.5+Table1[[#This Row],[Internal Assessmentmarks (SEM-II)]]</f>
        <v>187.75</v>
      </c>
      <c r="N20" s="4"/>
      <c r="O20" s="3" t="s">
        <v>132</v>
      </c>
      <c r="P20" s="3">
        <f>IF(ISBLANK(Table1[[#This Row],[ER (if any)]]),0,LEN(Table1[[#This Row],[ER (if any)]])-LEN(SUBSTITUTE(Table1[[#This Row],[ER (if any)]],",",""))+1)</f>
        <v>0</v>
      </c>
      <c r="Q20" s="5"/>
      <c r="R20" s="5"/>
      <c r="S20" s="6" t="s">
        <v>41</v>
      </c>
      <c r="T20" s="6" t="s">
        <v>41</v>
      </c>
      <c r="U20" s="5"/>
      <c r="V20" s="5"/>
      <c r="W20" s="6" t="s">
        <v>41</v>
      </c>
      <c r="X20" s="5"/>
      <c r="Y20" s="5"/>
      <c r="Z20" s="5"/>
      <c r="AA20" s="5"/>
      <c r="AB20" s="12" t="s">
        <v>41</v>
      </c>
      <c r="AC20" s="5"/>
      <c r="AD20" s="3" t="s">
        <v>41</v>
      </c>
      <c r="AE20" s="3" t="s">
        <v>40</v>
      </c>
    </row>
    <row r="21" spans="1:31" x14ac:dyDescent="0.25">
      <c r="A21" s="3" t="s">
        <v>133</v>
      </c>
      <c r="B21" s="3" t="s">
        <v>134</v>
      </c>
      <c r="C21" s="3" t="s">
        <v>135</v>
      </c>
      <c r="D21" s="3" t="s">
        <v>34</v>
      </c>
      <c r="E21" s="3">
        <v>19026758016</v>
      </c>
      <c r="F21" s="3" t="s">
        <v>35</v>
      </c>
      <c r="G21" s="3" t="s">
        <v>47</v>
      </c>
      <c r="H21" s="3" t="s">
        <v>74</v>
      </c>
      <c r="I21" s="3">
        <v>9582525890</v>
      </c>
      <c r="J21" s="3">
        <v>8.5</v>
      </c>
      <c r="K21" s="3">
        <v>170</v>
      </c>
      <c r="L21" s="3">
        <v>107</v>
      </c>
      <c r="M21" s="3">
        <f>Table1[[#This Row],[SGPA (SEM-I)]]*9.5+Table1[[#This Row],[Internal Assessmentmarks (SEM-II)]]</f>
        <v>187.75</v>
      </c>
      <c r="N21" s="4"/>
      <c r="O21" s="3" t="s">
        <v>136</v>
      </c>
      <c r="P21" s="3">
        <f>IF(ISBLANK(Table1[[#This Row],[ER (if any)]]),0,LEN(Table1[[#This Row],[ER (if any)]])-LEN(SUBSTITUTE(Table1[[#This Row],[ER (if any)]],",",""))+1)</f>
        <v>0</v>
      </c>
      <c r="Q21" s="6" t="s">
        <v>41</v>
      </c>
      <c r="R21" s="5"/>
      <c r="S21" s="5"/>
      <c r="T21" s="5"/>
      <c r="U21" s="6" t="s">
        <v>41</v>
      </c>
      <c r="V21" s="5"/>
      <c r="W21" s="6" t="s">
        <v>41</v>
      </c>
      <c r="X21" s="5"/>
      <c r="Y21" s="5"/>
      <c r="Z21" s="5"/>
      <c r="AA21" s="5"/>
      <c r="AB21" s="12" t="s">
        <v>41</v>
      </c>
      <c r="AC21" s="5"/>
      <c r="AD21" s="3" t="s">
        <v>41</v>
      </c>
      <c r="AE21" s="3" t="s">
        <v>40</v>
      </c>
    </row>
    <row r="22" spans="1:31" x14ac:dyDescent="0.25">
      <c r="A22" s="3" t="s">
        <v>137</v>
      </c>
      <c r="B22" s="3" t="s">
        <v>138</v>
      </c>
      <c r="C22" s="3" t="s">
        <v>139</v>
      </c>
      <c r="D22" s="3" t="s">
        <v>62</v>
      </c>
      <c r="E22" s="3">
        <v>19025758011</v>
      </c>
      <c r="F22" s="3" t="s">
        <v>35</v>
      </c>
      <c r="G22" s="3" t="s">
        <v>47</v>
      </c>
      <c r="H22" s="3" t="s">
        <v>74</v>
      </c>
      <c r="I22" s="3">
        <v>8447749231</v>
      </c>
      <c r="J22" s="3">
        <v>7.75</v>
      </c>
      <c r="K22" s="3">
        <v>155</v>
      </c>
      <c r="L22" s="3">
        <v>113</v>
      </c>
      <c r="M22" s="3">
        <f>Table1[[#This Row],[SGPA (SEM-I)]]*9.5+Table1[[#This Row],[Internal Assessmentmarks (SEM-II)]]</f>
        <v>186.625</v>
      </c>
      <c r="N22" s="4"/>
      <c r="O22" s="3" t="s">
        <v>140</v>
      </c>
      <c r="P22" s="3">
        <f>IF(ISBLANK(Table1[[#This Row],[ER (if any)]]),0,LEN(Table1[[#This Row],[ER (if any)]])-LEN(SUBSTITUTE(Table1[[#This Row],[ER (if any)]],",",""))+1)</f>
        <v>0</v>
      </c>
      <c r="Q22" s="5"/>
      <c r="R22" s="6" t="s">
        <v>41</v>
      </c>
      <c r="S22" s="5"/>
      <c r="T22" s="5"/>
      <c r="U22" s="5"/>
      <c r="V22" s="6" t="s">
        <v>41</v>
      </c>
      <c r="W22" s="5"/>
      <c r="X22" s="6" t="s">
        <v>41</v>
      </c>
      <c r="Y22" s="5"/>
      <c r="Z22" s="5"/>
      <c r="AA22" s="5"/>
      <c r="AB22" s="12" t="s">
        <v>41</v>
      </c>
      <c r="AC22" s="5"/>
      <c r="AD22" s="3" t="s">
        <v>41</v>
      </c>
      <c r="AE22" s="3" t="s">
        <v>40</v>
      </c>
    </row>
    <row r="23" spans="1:31" x14ac:dyDescent="0.25">
      <c r="A23" s="3" t="s">
        <v>141</v>
      </c>
      <c r="B23" s="3" t="s">
        <v>142</v>
      </c>
      <c r="C23" s="3" t="s">
        <v>143</v>
      </c>
      <c r="D23" s="3" t="s">
        <v>68</v>
      </c>
      <c r="E23" s="3">
        <v>19047758025</v>
      </c>
      <c r="F23" s="3" t="s">
        <v>35</v>
      </c>
      <c r="G23" s="3" t="s">
        <v>47</v>
      </c>
      <c r="H23" s="3" t="s">
        <v>74</v>
      </c>
      <c r="I23" s="3">
        <v>8527731861</v>
      </c>
      <c r="J23" s="3">
        <v>8.25</v>
      </c>
      <c r="K23" s="3">
        <v>165</v>
      </c>
      <c r="L23" s="3">
        <v>108</v>
      </c>
      <c r="M23" s="3">
        <f>Table1[[#This Row],[SGPA (SEM-I)]]*9.5+Table1[[#This Row],[Internal Assessmentmarks (SEM-II)]]</f>
        <v>186.375</v>
      </c>
      <c r="N23" s="4"/>
      <c r="O23" s="3" t="s">
        <v>144</v>
      </c>
      <c r="P23" s="3">
        <f>IF(ISBLANK(Table1[[#This Row],[ER (if any)]]),0,LEN(Table1[[#This Row],[ER (if any)]])-LEN(SUBSTITUTE(Table1[[#This Row],[ER (if any)]],",",""))+1)</f>
        <v>0</v>
      </c>
      <c r="Q23" s="5"/>
      <c r="R23" s="5"/>
      <c r="S23" s="6" t="s">
        <v>41</v>
      </c>
      <c r="T23" s="6" t="s">
        <v>41</v>
      </c>
      <c r="U23" s="5"/>
      <c r="V23" s="5"/>
      <c r="W23" s="6" t="s">
        <v>41</v>
      </c>
      <c r="X23" s="5"/>
      <c r="Y23" s="5"/>
      <c r="Z23" s="5"/>
      <c r="AA23" s="5"/>
      <c r="AB23" s="12" t="s">
        <v>41</v>
      </c>
      <c r="AC23" s="5"/>
      <c r="AD23" s="3" t="s">
        <v>41</v>
      </c>
      <c r="AE23" s="3" t="s">
        <v>40</v>
      </c>
    </row>
    <row r="24" spans="1:31" x14ac:dyDescent="0.25">
      <c r="A24" s="3" t="s">
        <v>145</v>
      </c>
      <c r="B24" s="3" t="s">
        <v>146</v>
      </c>
      <c r="C24" s="3" t="s">
        <v>147</v>
      </c>
      <c r="D24" s="3" t="s">
        <v>46</v>
      </c>
      <c r="E24" s="3">
        <v>19029758008</v>
      </c>
      <c r="F24" s="3" t="s">
        <v>35</v>
      </c>
      <c r="G24" s="3" t="s">
        <v>47</v>
      </c>
      <c r="H24" s="3" t="s">
        <v>83</v>
      </c>
      <c r="I24" s="3">
        <v>8851674808</v>
      </c>
      <c r="J24" s="3">
        <v>7.5</v>
      </c>
      <c r="K24" s="3">
        <v>150</v>
      </c>
      <c r="L24" s="3">
        <v>115</v>
      </c>
      <c r="M24" s="3">
        <f>Table1[[#This Row],[SGPA (SEM-I)]]*9.5+Table1[[#This Row],[Internal Assessmentmarks (SEM-II)]]</f>
        <v>186.25</v>
      </c>
      <c r="N24" s="4"/>
      <c r="O24" s="3" t="s">
        <v>148</v>
      </c>
      <c r="P24" s="3">
        <f>IF(ISBLANK(Table1[[#This Row],[ER (if any)]]),0,LEN(Table1[[#This Row],[ER (if any)]])-LEN(SUBSTITUTE(Table1[[#This Row],[ER (if any)]],",",""))+1)</f>
        <v>0</v>
      </c>
      <c r="Q24" s="5"/>
      <c r="R24" s="5"/>
      <c r="S24" s="6" t="s">
        <v>41</v>
      </c>
      <c r="T24" s="5"/>
      <c r="U24" s="6" t="s">
        <v>41</v>
      </c>
      <c r="V24" s="5"/>
      <c r="W24" s="5"/>
      <c r="X24" s="5"/>
      <c r="Y24" s="6" t="s">
        <v>41</v>
      </c>
      <c r="Z24" s="5"/>
      <c r="AA24" s="5"/>
      <c r="AB24" s="12" t="s">
        <v>41</v>
      </c>
      <c r="AC24" s="5"/>
      <c r="AD24" s="3" t="s">
        <v>41</v>
      </c>
      <c r="AE24" s="3" t="s">
        <v>40</v>
      </c>
    </row>
    <row r="25" spans="1:31" x14ac:dyDescent="0.25">
      <c r="A25" s="3" t="s">
        <v>149</v>
      </c>
      <c r="B25" s="3" t="s">
        <v>150</v>
      </c>
      <c r="C25" s="3" t="s">
        <v>151</v>
      </c>
      <c r="D25" s="3" t="s">
        <v>62</v>
      </c>
      <c r="E25" s="3">
        <v>19025758014</v>
      </c>
      <c r="F25" s="3" t="s">
        <v>152</v>
      </c>
      <c r="G25" s="3" t="s">
        <v>36</v>
      </c>
      <c r="H25" s="3" t="s">
        <v>153</v>
      </c>
      <c r="I25" s="3">
        <v>8839153855</v>
      </c>
      <c r="J25" s="3">
        <v>7.5</v>
      </c>
      <c r="K25" s="3">
        <v>150</v>
      </c>
      <c r="L25" s="3">
        <v>115</v>
      </c>
      <c r="M25" s="3">
        <f>Table1[[#This Row],[SGPA (SEM-I)]]*9.5+Table1[[#This Row],[Internal Assessmentmarks (SEM-II)]]</f>
        <v>186.25</v>
      </c>
      <c r="N25" s="4"/>
      <c r="O25" s="3" t="s">
        <v>154</v>
      </c>
      <c r="P25" s="3">
        <f>IF(ISBLANK(Table1[[#This Row],[ER (if any)]]),0,LEN(Table1[[#This Row],[ER (if any)]])-LEN(SUBSTITUTE(Table1[[#This Row],[ER (if any)]],",",""))+1)</f>
        <v>0</v>
      </c>
      <c r="Q25" s="6" t="s">
        <v>41</v>
      </c>
      <c r="R25" s="5"/>
      <c r="S25" s="5"/>
      <c r="T25" s="5"/>
      <c r="U25" s="5"/>
      <c r="V25" s="6" t="s">
        <v>41</v>
      </c>
      <c r="W25" s="5"/>
      <c r="X25" s="5"/>
      <c r="Y25" s="6" t="s">
        <v>41</v>
      </c>
      <c r="Z25" s="5"/>
      <c r="AA25" s="5"/>
      <c r="AB25" s="12" t="s">
        <v>41</v>
      </c>
      <c r="AC25" s="5"/>
      <c r="AD25" s="3" t="s">
        <v>41</v>
      </c>
      <c r="AE25" s="3" t="s">
        <v>40</v>
      </c>
    </row>
    <row r="26" spans="1:31" x14ac:dyDescent="0.25">
      <c r="A26" s="3" t="s">
        <v>155</v>
      </c>
      <c r="B26" s="3" t="s">
        <v>156</v>
      </c>
      <c r="C26" s="3" t="s">
        <v>157</v>
      </c>
      <c r="D26" s="3" t="s">
        <v>34</v>
      </c>
      <c r="E26" s="3">
        <v>19026758031</v>
      </c>
      <c r="F26" s="3" t="s">
        <v>35</v>
      </c>
      <c r="G26" s="3" t="s">
        <v>47</v>
      </c>
      <c r="H26" s="3" t="s">
        <v>83</v>
      </c>
      <c r="I26" s="3">
        <v>9711671316</v>
      </c>
      <c r="J26" s="3">
        <v>7.25</v>
      </c>
      <c r="K26" s="3">
        <v>145</v>
      </c>
      <c r="L26" s="3">
        <v>117</v>
      </c>
      <c r="M26" s="3">
        <f>Table1[[#This Row],[SGPA (SEM-I)]]*9.5+Table1[[#This Row],[Internal Assessmentmarks (SEM-II)]]</f>
        <v>185.875</v>
      </c>
      <c r="N26" s="4"/>
      <c r="O26" s="3" t="s">
        <v>158</v>
      </c>
      <c r="P26" s="3">
        <f>IF(ISBLANK(Table1[[#This Row],[ER (if any)]]),0,LEN(Table1[[#This Row],[ER (if any)]])-LEN(SUBSTITUTE(Table1[[#This Row],[ER (if any)]],",",""))+1)</f>
        <v>0</v>
      </c>
      <c r="Q26" s="5"/>
      <c r="R26" s="5"/>
      <c r="S26" s="6" t="s">
        <v>41</v>
      </c>
      <c r="T26" s="5"/>
      <c r="U26" s="6" t="s">
        <v>41</v>
      </c>
      <c r="V26" s="5"/>
      <c r="W26" s="5"/>
      <c r="X26" s="5"/>
      <c r="Y26" s="6" t="s">
        <v>41</v>
      </c>
      <c r="Z26" s="5"/>
      <c r="AA26" s="5"/>
      <c r="AB26" s="12" t="s">
        <v>41</v>
      </c>
      <c r="AC26" s="5"/>
      <c r="AD26" s="3" t="s">
        <v>41</v>
      </c>
      <c r="AE26" s="3" t="s">
        <v>40</v>
      </c>
    </row>
    <row r="27" spans="1:31" x14ac:dyDescent="0.25">
      <c r="A27" s="3" t="s">
        <v>159</v>
      </c>
      <c r="B27" s="3" t="s">
        <v>160</v>
      </c>
      <c r="C27" s="3" t="s">
        <v>161</v>
      </c>
      <c r="D27" s="3" t="s">
        <v>111</v>
      </c>
      <c r="E27" s="3">
        <v>19026758034</v>
      </c>
      <c r="F27" s="3" t="s">
        <v>162</v>
      </c>
      <c r="G27" s="3" t="s">
        <v>47</v>
      </c>
      <c r="H27" s="3" t="s">
        <v>163</v>
      </c>
      <c r="I27" s="3">
        <v>8764267119</v>
      </c>
      <c r="J27" s="3">
        <v>7.75</v>
      </c>
      <c r="K27" s="3">
        <v>155</v>
      </c>
      <c r="L27" s="3">
        <v>112</v>
      </c>
      <c r="M27" s="3">
        <f>Table1[[#This Row],[SGPA (SEM-I)]]*9.5+Table1[[#This Row],[Internal Assessmentmarks (SEM-II)]]</f>
        <v>185.625</v>
      </c>
      <c r="N27" s="4"/>
      <c r="O27" s="3" t="s">
        <v>164</v>
      </c>
      <c r="P27" s="3">
        <f>IF(ISBLANK(Table1[[#This Row],[ER (if any)]]),0,LEN(Table1[[#This Row],[ER (if any)]])-LEN(SUBSTITUTE(Table1[[#This Row],[ER (if any)]],",",""))+1)</f>
        <v>0</v>
      </c>
      <c r="Q27" s="6" t="s">
        <v>41</v>
      </c>
      <c r="R27" s="5"/>
      <c r="S27" s="5"/>
      <c r="T27" s="5"/>
      <c r="U27" s="6" t="s">
        <v>41</v>
      </c>
      <c r="V27" s="5"/>
      <c r="W27" s="6" t="s">
        <v>41</v>
      </c>
      <c r="X27" s="5"/>
      <c r="Y27" s="5"/>
      <c r="Z27" s="5"/>
      <c r="AA27" s="5"/>
      <c r="AB27" s="12" t="s">
        <v>41</v>
      </c>
      <c r="AC27" s="5"/>
      <c r="AD27" s="3" t="s">
        <v>41</v>
      </c>
      <c r="AE27" s="3" t="s">
        <v>40</v>
      </c>
    </row>
    <row r="28" spans="1:31" x14ac:dyDescent="0.25">
      <c r="A28" s="3" t="s">
        <v>165</v>
      </c>
      <c r="B28" s="3" t="s">
        <v>166</v>
      </c>
      <c r="C28" s="3" t="s">
        <v>167</v>
      </c>
      <c r="D28" s="3" t="s">
        <v>68</v>
      </c>
      <c r="E28" s="3">
        <v>19047758030</v>
      </c>
      <c r="F28" s="3" t="s">
        <v>35</v>
      </c>
      <c r="G28" s="3" t="s">
        <v>47</v>
      </c>
      <c r="H28" s="3" t="s">
        <v>53</v>
      </c>
      <c r="I28" s="3">
        <v>7838076918</v>
      </c>
      <c r="J28" s="3">
        <v>7.5</v>
      </c>
      <c r="K28" s="3">
        <v>150</v>
      </c>
      <c r="L28" s="3">
        <v>114</v>
      </c>
      <c r="M28" s="3">
        <f>Table1[[#This Row],[SGPA (SEM-I)]]*9.5+Table1[[#This Row],[Internal Assessmentmarks (SEM-II)]]</f>
        <v>185.25</v>
      </c>
      <c r="N28" s="4"/>
      <c r="O28" s="3" t="s">
        <v>168</v>
      </c>
      <c r="P28" s="3">
        <f>IF(ISBLANK(Table1[[#This Row],[ER (if any)]]),0,LEN(Table1[[#This Row],[ER (if any)]])-LEN(SUBSTITUTE(Table1[[#This Row],[ER (if any)]],",",""))+1)</f>
        <v>0</v>
      </c>
      <c r="Q28" s="6" t="s">
        <v>41</v>
      </c>
      <c r="R28" s="5"/>
      <c r="S28" s="5"/>
      <c r="T28" s="5"/>
      <c r="U28" s="5"/>
      <c r="V28" s="6" t="s">
        <v>41</v>
      </c>
      <c r="W28" s="5"/>
      <c r="X28" s="5"/>
      <c r="Y28" s="6" t="s">
        <v>41</v>
      </c>
      <c r="Z28" s="5"/>
      <c r="AA28" s="5"/>
      <c r="AB28" s="5"/>
      <c r="AC28" s="12" t="s">
        <v>41</v>
      </c>
      <c r="AD28" s="3" t="s">
        <v>40</v>
      </c>
      <c r="AE28" s="3" t="s">
        <v>41</v>
      </c>
    </row>
    <row r="29" spans="1:31" x14ac:dyDescent="0.25">
      <c r="A29" s="3" t="s">
        <v>169</v>
      </c>
      <c r="B29" s="3" t="s">
        <v>170</v>
      </c>
      <c r="C29" s="3" t="s">
        <v>171</v>
      </c>
      <c r="D29" s="3" t="s">
        <v>172</v>
      </c>
      <c r="E29" s="3">
        <v>19025758012</v>
      </c>
      <c r="F29" s="3" t="s">
        <v>173</v>
      </c>
      <c r="G29" s="3" t="s">
        <v>47</v>
      </c>
      <c r="H29" s="3" t="s">
        <v>174</v>
      </c>
      <c r="I29" s="3">
        <v>9582382127</v>
      </c>
      <c r="J29" s="3">
        <v>7.5</v>
      </c>
      <c r="K29" s="3">
        <v>150</v>
      </c>
      <c r="L29" s="3">
        <v>114</v>
      </c>
      <c r="M29" s="3">
        <f>Table1[[#This Row],[SGPA (SEM-I)]]*9.5+Table1[[#This Row],[Internal Assessmentmarks (SEM-II)]]</f>
        <v>185.25</v>
      </c>
      <c r="N29" s="4"/>
      <c r="O29" s="3" t="s">
        <v>175</v>
      </c>
      <c r="P29" s="3">
        <f>IF(ISBLANK(Table1[[#This Row],[ER (if any)]]),0,LEN(Table1[[#This Row],[ER (if any)]])-LEN(SUBSTITUTE(Table1[[#This Row],[ER (if any)]],",",""))+1)</f>
        <v>0</v>
      </c>
      <c r="Q29" s="5"/>
      <c r="R29" s="6" t="s">
        <v>41</v>
      </c>
      <c r="S29" s="5"/>
      <c r="T29" s="5"/>
      <c r="U29" s="5"/>
      <c r="V29" s="6" t="s">
        <v>41</v>
      </c>
      <c r="W29" s="6" t="s">
        <v>41</v>
      </c>
      <c r="X29" s="5"/>
      <c r="Y29" s="5"/>
      <c r="Z29" s="5"/>
      <c r="AA29" s="5"/>
      <c r="AB29" s="12" t="s">
        <v>41</v>
      </c>
      <c r="AC29" s="5"/>
      <c r="AD29" s="3" t="s">
        <v>41</v>
      </c>
      <c r="AE29" s="3" t="s">
        <v>40</v>
      </c>
    </row>
    <row r="30" spans="1:31" x14ac:dyDescent="0.25">
      <c r="A30" s="3" t="s">
        <v>176</v>
      </c>
      <c r="B30" s="3" t="s">
        <v>177</v>
      </c>
      <c r="C30" s="3" t="s">
        <v>178</v>
      </c>
      <c r="D30" s="3" t="s">
        <v>88</v>
      </c>
      <c r="E30" s="3">
        <v>19031758003</v>
      </c>
      <c r="F30" s="3" t="s">
        <v>35</v>
      </c>
      <c r="G30" s="3" t="s">
        <v>47</v>
      </c>
      <c r="H30" s="3" t="s">
        <v>69</v>
      </c>
      <c r="I30" s="3">
        <v>9354535974</v>
      </c>
      <c r="J30" s="3">
        <v>8</v>
      </c>
      <c r="K30" s="3">
        <v>160</v>
      </c>
      <c r="L30" s="3">
        <v>109</v>
      </c>
      <c r="M30" s="3">
        <f>Table1[[#This Row],[SGPA (SEM-I)]]*9.5+Table1[[#This Row],[Internal Assessmentmarks (SEM-II)]]</f>
        <v>185</v>
      </c>
      <c r="N30" s="4"/>
      <c r="O30" s="3" t="s">
        <v>179</v>
      </c>
      <c r="P30" s="3">
        <f>IF(ISBLANK(Table1[[#This Row],[ER (if any)]]),0,LEN(Table1[[#This Row],[ER (if any)]])-LEN(SUBSTITUTE(Table1[[#This Row],[ER (if any)]],",",""))+1)</f>
        <v>0</v>
      </c>
      <c r="Q30" s="5"/>
      <c r="R30" s="6" t="s">
        <v>41</v>
      </c>
      <c r="S30" s="5"/>
      <c r="T30" s="5"/>
      <c r="U30" s="6" t="s">
        <v>41</v>
      </c>
      <c r="V30" s="5"/>
      <c r="W30" s="6" t="s">
        <v>41</v>
      </c>
      <c r="X30" s="5"/>
      <c r="Y30" s="5"/>
      <c r="Z30" s="5"/>
      <c r="AA30" s="5"/>
      <c r="AB30" s="12" t="s">
        <v>41</v>
      </c>
      <c r="AC30" s="5"/>
      <c r="AD30" s="3" t="s">
        <v>41</v>
      </c>
      <c r="AE30" s="3" t="s">
        <v>40</v>
      </c>
    </row>
    <row r="31" spans="1:31" x14ac:dyDescent="0.25">
      <c r="A31" s="3" t="s">
        <v>180</v>
      </c>
      <c r="B31" s="3" t="s">
        <v>181</v>
      </c>
      <c r="C31" s="3" t="s">
        <v>182</v>
      </c>
      <c r="D31" s="3" t="s">
        <v>183</v>
      </c>
      <c r="E31" s="3">
        <v>19068758007</v>
      </c>
      <c r="F31" s="3" t="s">
        <v>35</v>
      </c>
      <c r="G31" s="3" t="s">
        <v>47</v>
      </c>
      <c r="H31" s="3" t="s">
        <v>74</v>
      </c>
      <c r="I31" s="3">
        <v>8587945252</v>
      </c>
      <c r="J31" s="3">
        <v>7.75</v>
      </c>
      <c r="K31" s="3">
        <v>155</v>
      </c>
      <c r="L31" s="3">
        <v>111</v>
      </c>
      <c r="M31" s="3">
        <f>Table1[[#This Row],[SGPA (SEM-I)]]*9.5+Table1[[#This Row],[Internal Assessmentmarks (SEM-II)]]</f>
        <v>184.625</v>
      </c>
      <c r="N31" s="4"/>
      <c r="O31" s="3" t="s">
        <v>184</v>
      </c>
      <c r="P31" s="3">
        <f>IF(ISBLANK(Table1[[#This Row],[ER (if any)]]),0,LEN(Table1[[#This Row],[ER (if any)]])-LEN(SUBSTITUTE(Table1[[#This Row],[ER (if any)]],",",""))+1)</f>
        <v>0</v>
      </c>
      <c r="Q31" s="5"/>
      <c r="R31" s="6" t="s">
        <v>41</v>
      </c>
      <c r="S31" s="5"/>
      <c r="T31" s="5"/>
      <c r="U31" s="6" t="s">
        <v>41</v>
      </c>
      <c r="V31" s="5"/>
      <c r="W31" s="6" t="s">
        <v>41</v>
      </c>
      <c r="X31" s="5"/>
      <c r="Y31" s="5"/>
      <c r="Z31" s="5"/>
      <c r="AA31" s="5"/>
      <c r="AB31" s="12" t="s">
        <v>41</v>
      </c>
      <c r="AC31" s="5"/>
      <c r="AD31" s="3" t="s">
        <v>41</v>
      </c>
      <c r="AE31" s="3" t="s">
        <v>40</v>
      </c>
    </row>
    <row r="32" spans="1:31" x14ac:dyDescent="0.25">
      <c r="A32" s="3" t="s">
        <v>185</v>
      </c>
      <c r="B32" s="3" t="s">
        <v>186</v>
      </c>
      <c r="C32" s="3" t="s">
        <v>187</v>
      </c>
      <c r="D32" s="3" t="s">
        <v>131</v>
      </c>
      <c r="E32" s="3">
        <v>19036758013</v>
      </c>
      <c r="F32" s="3" t="s">
        <v>35</v>
      </c>
      <c r="G32" s="3" t="s">
        <v>47</v>
      </c>
      <c r="H32" s="3" t="s">
        <v>83</v>
      </c>
      <c r="I32" s="3">
        <v>8076855304</v>
      </c>
      <c r="J32" s="3">
        <v>7.75</v>
      </c>
      <c r="K32" s="3">
        <v>155</v>
      </c>
      <c r="L32" s="3">
        <v>111</v>
      </c>
      <c r="M32" s="3">
        <f>Table1[[#This Row],[SGPA (SEM-I)]]*9.5+Table1[[#This Row],[Internal Assessmentmarks (SEM-II)]]</f>
        <v>184.625</v>
      </c>
      <c r="N32" s="4"/>
      <c r="O32" s="3" t="s">
        <v>188</v>
      </c>
      <c r="P32" s="3">
        <f>IF(ISBLANK(Table1[[#This Row],[ER (if any)]]),0,LEN(Table1[[#This Row],[ER (if any)]])-LEN(SUBSTITUTE(Table1[[#This Row],[ER (if any)]],",",""))+1)</f>
        <v>0</v>
      </c>
      <c r="Q32" s="5"/>
      <c r="R32" s="6" t="s">
        <v>41</v>
      </c>
      <c r="S32" s="5"/>
      <c r="T32" s="5"/>
      <c r="U32" s="6" t="s">
        <v>41</v>
      </c>
      <c r="V32" s="5"/>
      <c r="W32" s="6" t="s">
        <v>41</v>
      </c>
      <c r="X32" s="5"/>
      <c r="Y32" s="5"/>
      <c r="Z32" s="5"/>
      <c r="AA32" s="5"/>
      <c r="AB32" s="12" t="s">
        <v>41</v>
      </c>
      <c r="AC32" s="5"/>
      <c r="AD32" s="3" t="s">
        <v>40</v>
      </c>
      <c r="AE32" s="3" t="s">
        <v>41</v>
      </c>
    </row>
    <row r="33" spans="1:31" x14ac:dyDescent="0.25">
      <c r="A33" s="3" t="s">
        <v>189</v>
      </c>
      <c r="B33" s="3" t="s">
        <v>190</v>
      </c>
      <c r="C33" s="3" t="s">
        <v>191</v>
      </c>
      <c r="D33" s="3" t="s">
        <v>68</v>
      </c>
      <c r="E33" s="3">
        <v>19047758010</v>
      </c>
      <c r="F33" s="3" t="s">
        <v>35</v>
      </c>
      <c r="G33" s="3" t="s">
        <v>47</v>
      </c>
      <c r="H33" s="3" t="s">
        <v>83</v>
      </c>
      <c r="I33" s="3">
        <v>9818990625</v>
      </c>
      <c r="J33" s="3">
        <v>8</v>
      </c>
      <c r="K33" s="3">
        <v>160</v>
      </c>
      <c r="L33" s="3">
        <v>108</v>
      </c>
      <c r="M33" s="3">
        <f>Table1[[#This Row],[SGPA (SEM-I)]]*9.5+Table1[[#This Row],[Internal Assessmentmarks (SEM-II)]]</f>
        <v>184</v>
      </c>
      <c r="N33" s="4"/>
      <c r="O33" s="3" t="s">
        <v>192</v>
      </c>
      <c r="P33" s="3">
        <f>IF(ISBLANK(Table1[[#This Row],[ER (if any)]]),0,LEN(Table1[[#This Row],[ER (if any)]])-LEN(SUBSTITUTE(Table1[[#This Row],[ER (if any)]],",",""))+1)</f>
        <v>0</v>
      </c>
      <c r="Q33" s="5"/>
      <c r="R33" s="5"/>
      <c r="S33" s="6" t="s">
        <v>41</v>
      </c>
      <c r="T33" s="5"/>
      <c r="U33" s="6" t="s">
        <v>41</v>
      </c>
      <c r="V33" s="5"/>
      <c r="W33" s="5"/>
      <c r="X33" s="6" t="s">
        <v>41</v>
      </c>
      <c r="Y33" s="5"/>
      <c r="Z33" s="5"/>
      <c r="AA33" s="13" t="s">
        <v>41</v>
      </c>
      <c r="AB33" s="5"/>
      <c r="AC33" s="5"/>
      <c r="AD33" s="3" t="s">
        <v>40</v>
      </c>
      <c r="AE33" s="3" t="s">
        <v>41</v>
      </c>
    </row>
    <row r="34" spans="1:31" x14ac:dyDescent="0.25">
      <c r="A34" s="3" t="s">
        <v>193</v>
      </c>
      <c r="B34" s="3" t="s">
        <v>194</v>
      </c>
      <c r="C34" s="3" t="s">
        <v>195</v>
      </c>
      <c r="D34" s="3" t="s">
        <v>62</v>
      </c>
      <c r="E34" s="3">
        <v>19025758042</v>
      </c>
      <c r="F34" s="3" t="s">
        <v>152</v>
      </c>
      <c r="G34" s="3" t="s">
        <v>47</v>
      </c>
      <c r="H34" s="3" t="s">
        <v>196</v>
      </c>
      <c r="I34" s="3">
        <v>7505304253</v>
      </c>
      <c r="J34" s="3">
        <v>8.25</v>
      </c>
      <c r="K34" s="3">
        <v>165</v>
      </c>
      <c r="L34" s="3">
        <v>105</v>
      </c>
      <c r="M34" s="3">
        <f>Table1[[#This Row],[SGPA (SEM-I)]]*9.5+Table1[[#This Row],[Internal Assessmentmarks (SEM-II)]]</f>
        <v>183.375</v>
      </c>
      <c r="N34" s="4"/>
      <c r="O34" s="3" t="s">
        <v>197</v>
      </c>
      <c r="P34" s="3">
        <f>IF(ISBLANK(Table1[[#This Row],[ER (if any)]]),0,LEN(Table1[[#This Row],[ER (if any)]])-LEN(SUBSTITUTE(Table1[[#This Row],[ER (if any)]],",",""))+1)</f>
        <v>0</v>
      </c>
      <c r="Q34" s="5"/>
      <c r="R34" s="5"/>
      <c r="S34" s="6" t="s">
        <v>41</v>
      </c>
      <c r="T34" s="5"/>
      <c r="U34" s="5"/>
      <c r="V34" s="6" t="s">
        <v>41</v>
      </c>
      <c r="W34" s="5"/>
      <c r="X34" s="5"/>
      <c r="Y34" s="6" t="s">
        <v>41</v>
      </c>
      <c r="Z34" s="5"/>
      <c r="AA34" s="5"/>
      <c r="AB34" s="5"/>
      <c r="AC34" s="12" t="s">
        <v>41</v>
      </c>
      <c r="AD34" s="3" t="s">
        <v>41</v>
      </c>
      <c r="AE34" s="3" t="s">
        <v>40</v>
      </c>
    </row>
    <row r="35" spans="1:31" x14ac:dyDescent="0.25">
      <c r="A35" s="3" t="s">
        <v>198</v>
      </c>
      <c r="B35" s="3" t="s">
        <v>199</v>
      </c>
      <c r="C35" s="3" t="s">
        <v>200</v>
      </c>
      <c r="D35" s="3" t="s">
        <v>62</v>
      </c>
      <c r="E35" s="3">
        <v>19025758025</v>
      </c>
      <c r="F35" s="3" t="s">
        <v>35</v>
      </c>
      <c r="G35" s="3" t="s">
        <v>47</v>
      </c>
      <c r="H35" s="3" t="s">
        <v>201</v>
      </c>
      <c r="I35" s="3">
        <v>8860521359</v>
      </c>
      <c r="J35" s="3">
        <v>6.75</v>
      </c>
      <c r="K35" s="3">
        <v>135</v>
      </c>
      <c r="L35" s="3">
        <v>119</v>
      </c>
      <c r="M35" s="3">
        <f>Table1[[#This Row],[SGPA (SEM-I)]]*9.5+Table1[[#This Row],[Internal Assessmentmarks (SEM-II)]]</f>
        <v>183.125</v>
      </c>
      <c r="N35" s="4"/>
      <c r="O35" s="3" t="s">
        <v>202</v>
      </c>
      <c r="P35" s="3">
        <f>IF(ISBLANK(Table1[[#This Row],[ER (if any)]]),0,LEN(Table1[[#This Row],[ER (if any)]])-LEN(SUBSTITUTE(Table1[[#This Row],[ER (if any)]],",",""))+1)</f>
        <v>0</v>
      </c>
      <c r="Q35" s="5"/>
      <c r="R35" s="6" t="s">
        <v>41</v>
      </c>
      <c r="S35" s="5"/>
      <c r="T35" s="6" t="s">
        <v>41</v>
      </c>
      <c r="U35" s="5"/>
      <c r="V35" s="5"/>
      <c r="W35" s="6" t="s">
        <v>41</v>
      </c>
      <c r="X35" s="5"/>
      <c r="Y35" s="5"/>
      <c r="Z35" s="5"/>
      <c r="AA35" s="5"/>
      <c r="AB35" s="12" t="s">
        <v>41</v>
      </c>
      <c r="AC35" s="5"/>
      <c r="AD35" s="3" t="s">
        <v>40</v>
      </c>
      <c r="AE35" s="3" t="s">
        <v>41</v>
      </c>
    </row>
    <row r="36" spans="1:31" x14ac:dyDescent="0.25">
      <c r="A36" s="3" t="s">
        <v>203</v>
      </c>
      <c r="B36" s="3" t="s">
        <v>204</v>
      </c>
      <c r="C36" s="3" t="s">
        <v>205</v>
      </c>
      <c r="D36" s="3" t="s">
        <v>206</v>
      </c>
      <c r="E36" s="3">
        <v>19085758011</v>
      </c>
      <c r="F36" s="3" t="s">
        <v>35</v>
      </c>
      <c r="G36" s="3" t="s">
        <v>36</v>
      </c>
      <c r="H36" s="3" t="s">
        <v>53</v>
      </c>
      <c r="I36" s="3">
        <v>9873105823</v>
      </c>
      <c r="J36" s="3">
        <v>7</v>
      </c>
      <c r="K36" s="3">
        <v>140</v>
      </c>
      <c r="L36" s="3">
        <v>116</v>
      </c>
      <c r="M36" s="3">
        <f>Table1[[#This Row],[SGPA (SEM-I)]]*9.5+Table1[[#This Row],[Internal Assessmentmarks (SEM-II)]]</f>
        <v>182.5</v>
      </c>
      <c r="N36" s="4"/>
      <c r="O36" s="3" t="s">
        <v>207</v>
      </c>
      <c r="P36" s="3">
        <f>IF(ISBLANK(Table1[[#This Row],[ER (if any)]]),0,LEN(Table1[[#This Row],[ER (if any)]])-LEN(SUBSTITUTE(Table1[[#This Row],[ER (if any)]],",",""))+1)</f>
        <v>0</v>
      </c>
      <c r="Q36" s="5"/>
      <c r="R36" s="5"/>
      <c r="S36" s="6" t="s">
        <v>41</v>
      </c>
      <c r="T36" s="5"/>
      <c r="U36" s="5"/>
      <c r="V36" s="6" t="s">
        <v>41</v>
      </c>
      <c r="W36" s="5"/>
      <c r="X36" s="5"/>
      <c r="Y36" s="6" t="s">
        <v>41</v>
      </c>
      <c r="Z36" s="5"/>
      <c r="AA36" s="5"/>
      <c r="AB36" s="12" t="s">
        <v>41</v>
      </c>
      <c r="AC36" s="5"/>
      <c r="AD36" s="3" t="s">
        <v>40</v>
      </c>
      <c r="AE36" s="3" t="s">
        <v>41</v>
      </c>
    </row>
    <row r="37" spans="1:31" x14ac:dyDescent="0.25">
      <c r="A37" s="3" t="s">
        <v>208</v>
      </c>
      <c r="B37" s="3" t="s">
        <v>209</v>
      </c>
      <c r="C37" s="3" t="s">
        <v>210</v>
      </c>
      <c r="D37" s="3" t="s">
        <v>68</v>
      </c>
      <c r="E37" s="3">
        <v>19047758013</v>
      </c>
      <c r="F37" s="3" t="s">
        <v>35</v>
      </c>
      <c r="G37" s="3" t="s">
        <v>47</v>
      </c>
      <c r="H37" s="3" t="s">
        <v>74</v>
      </c>
      <c r="I37" s="3">
        <v>9650707789</v>
      </c>
      <c r="J37" s="3">
        <v>8.25</v>
      </c>
      <c r="K37" s="3">
        <v>165</v>
      </c>
      <c r="L37" s="3">
        <v>104</v>
      </c>
      <c r="M37" s="3">
        <f>Table1[[#This Row],[SGPA (SEM-I)]]*9.5+Table1[[#This Row],[Internal Assessmentmarks (SEM-II)]]</f>
        <v>182.375</v>
      </c>
      <c r="N37" s="4"/>
      <c r="O37" s="3" t="s">
        <v>211</v>
      </c>
      <c r="P37" s="3">
        <f>IF(ISBLANK(Table1[[#This Row],[ER (if any)]]),0,LEN(Table1[[#This Row],[ER (if any)]])-LEN(SUBSTITUTE(Table1[[#This Row],[ER (if any)]],",",""))+1)</f>
        <v>0</v>
      </c>
      <c r="Q37" s="5"/>
      <c r="R37" s="5"/>
      <c r="S37" s="6" t="s">
        <v>41</v>
      </c>
      <c r="T37" s="6" t="s">
        <v>41</v>
      </c>
      <c r="U37" s="5"/>
      <c r="V37" s="5"/>
      <c r="W37" s="6" t="s">
        <v>41</v>
      </c>
      <c r="X37" s="5"/>
      <c r="Y37" s="5"/>
      <c r="Z37" s="5"/>
      <c r="AA37" s="5"/>
      <c r="AB37" s="12" t="s">
        <v>41</v>
      </c>
      <c r="AC37" s="5"/>
      <c r="AD37" s="3" t="s">
        <v>41</v>
      </c>
      <c r="AE37" s="3" t="s">
        <v>40</v>
      </c>
    </row>
    <row r="38" spans="1:31" x14ac:dyDescent="0.25">
      <c r="A38" s="3" t="s">
        <v>212</v>
      </c>
      <c r="B38" s="3" t="s">
        <v>213</v>
      </c>
      <c r="C38" s="3" t="s">
        <v>214</v>
      </c>
      <c r="D38" s="3" t="s">
        <v>62</v>
      </c>
      <c r="E38" s="3">
        <v>19025758033</v>
      </c>
      <c r="F38" s="3" t="s">
        <v>35</v>
      </c>
      <c r="G38" s="3" t="s">
        <v>47</v>
      </c>
      <c r="H38" s="3" t="s">
        <v>83</v>
      </c>
      <c r="I38" s="3">
        <v>7065398578</v>
      </c>
      <c r="J38" s="3">
        <v>7.25</v>
      </c>
      <c r="K38" s="3">
        <v>145</v>
      </c>
      <c r="L38" s="3">
        <v>113</v>
      </c>
      <c r="M38" s="3">
        <f>Table1[[#This Row],[SGPA (SEM-I)]]*9.5+Table1[[#This Row],[Internal Assessmentmarks (SEM-II)]]</f>
        <v>181.875</v>
      </c>
      <c r="N38" s="4"/>
      <c r="O38" s="3" t="s">
        <v>215</v>
      </c>
      <c r="P38" s="3">
        <f>IF(ISBLANK(Table1[[#This Row],[ER (if any)]]),0,LEN(Table1[[#This Row],[ER (if any)]])-LEN(SUBSTITUTE(Table1[[#This Row],[ER (if any)]],",",""))+1)</f>
        <v>0</v>
      </c>
      <c r="Q38" s="6" t="s">
        <v>41</v>
      </c>
      <c r="R38" s="5"/>
      <c r="S38" s="5"/>
      <c r="T38" s="5"/>
      <c r="U38" s="5"/>
      <c r="V38" s="6" t="s">
        <v>41</v>
      </c>
      <c r="W38" s="6" t="s">
        <v>41</v>
      </c>
      <c r="X38" s="5"/>
      <c r="Y38" s="5"/>
      <c r="Z38" s="5"/>
      <c r="AA38" s="5"/>
      <c r="AB38" s="12" t="s">
        <v>41</v>
      </c>
      <c r="AC38" s="5"/>
      <c r="AD38" s="3" t="s">
        <v>41</v>
      </c>
      <c r="AE38" s="3" t="s">
        <v>40</v>
      </c>
    </row>
    <row r="39" spans="1:31" x14ac:dyDescent="0.25">
      <c r="A39" s="3" t="s">
        <v>216</v>
      </c>
      <c r="B39" s="3" t="s">
        <v>217</v>
      </c>
      <c r="C39" s="3" t="s">
        <v>218</v>
      </c>
      <c r="D39" s="3" t="s">
        <v>62</v>
      </c>
      <c r="E39" s="3">
        <v>19025758046</v>
      </c>
      <c r="F39" s="3" t="s">
        <v>152</v>
      </c>
      <c r="G39" s="3" t="s">
        <v>47</v>
      </c>
      <c r="H39" s="3" t="s">
        <v>69</v>
      </c>
      <c r="I39" s="3">
        <v>9582461544</v>
      </c>
      <c r="J39" s="3">
        <v>7.5</v>
      </c>
      <c r="K39" s="3">
        <v>150</v>
      </c>
      <c r="L39" s="3">
        <v>110</v>
      </c>
      <c r="M39" s="3">
        <f>Table1[[#This Row],[SGPA (SEM-I)]]*9.5+Table1[[#This Row],[Internal Assessmentmarks (SEM-II)]]</f>
        <v>181.25</v>
      </c>
      <c r="N39" s="4"/>
      <c r="O39" s="3" t="s">
        <v>219</v>
      </c>
      <c r="P39" s="3">
        <f>IF(ISBLANK(Table1[[#This Row],[ER (if any)]]),0,LEN(Table1[[#This Row],[ER (if any)]])-LEN(SUBSTITUTE(Table1[[#This Row],[ER (if any)]],",",""))+1)</f>
        <v>0</v>
      </c>
      <c r="Q39" s="5"/>
      <c r="R39" s="6" t="s">
        <v>41</v>
      </c>
      <c r="S39" s="5"/>
      <c r="T39" s="5"/>
      <c r="U39" s="5"/>
      <c r="V39" s="6" t="s">
        <v>41</v>
      </c>
      <c r="W39" s="6" t="s">
        <v>41</v>
      </c>
      <c r="X39" s="5"/>
      <c r="Y39" s="5"/>
      <c r="Z39" s="5"/>
      <c r="AA39" s="5"/>
      <c r="AB39" s="12" t="s">
        <v>41</v>
      </c>
      <c r="AC39" s="5"/>
      <c r="AD39" s="3" t="s">
        <v>40</v>
      </c>
      <c r="AE39" s="3" t="s">
        <v>41</v>
      </c>
    </row>
    <row r="40" spans="1:31" x14ac:dyDescent="0.25">
      <c r="A40" s="3" t="s">
        <v>220</v>
      </c>
      <c r="B40" s="3" t="s">
        <v>221</v>
      </c>
      <c r="C40" s="3" t="s">
        <v>222</v>
      </c>
      <c r="D40" s="3" t="s">
        <v>88</v>
      </c>
      <c r="E40" s="3">
        <v>19031758004</v>
      </c>
      <c r="F40" s="3" t="s">
        <v>35</v>
      </c>
      <c r="G40" s="3" t="s">
        <v>47</v>
      </c>
      <c r="H40" s="3" t="s">
        <v>83</v>
      </c>
      <c r="I40" s="3">
        <v>9729828216</v>
      </c>
      <c r="J40" s="3">
        <v>7.25</v>
      </c>
      <c r="K40" s="3">
        <v>145</v>
      </c>
      <c r="L40" s="3">
        <v>112</v>
      </c>
      <c r="M40" s="3">
        <f>Table1[[#This Row],[SGPA (SEM-I)]]*9.5+Table1[[#This Row],[Internal Assessmentmarks (SEM-II)]]</f>
        <v>180.875</v>
      </c>
      <c r="N40" s="4"/>
      <c r="O40" s="3" t="s">
        <v>223</v>
      </c>
      <c r="P40" s="3">
        <f>IF(ISBLANK(Table1[[#This Row],[ER (if any)]]),0,LEN(Table1[[#This Row],[ER (if any)]])-LEN(SUBSTITUTE(Table1[[#This Row],[ER (if any)]],",",""))+1)</f>
        <v>0</v>
      </c>
      <c r="Q40" s="5"/>
      <c r="R40" s="5"/>
      <c r="S40" s="6" t="s">
        <v>41</v>
      </c>
      <c r="T40" s="5"/>
      <c r="U40" s="6" t="s">
        <v>41</v>
      </c>
      <c r="V40" s="5"/>
      <c r="W40" s="5"/>
      <c r="X40" s="6" t="s">
        <v>41</v>
      </c>
      <c r="Y40" s="5"/>
      <c r="Z40" s="5"/>
      <c r="AA40" s="5"/>
      <c r="AB40" s="5"/>
      <c r="AC40" s="12" t="s">
        <v>41</v>
      </c>
      <c r="AD40" s="3" t="s">
        <v>41</v>
      </c>
      <c r="AE40" s="3" t="s">
        <v>40</v>
      </c>
    </row>
    <row r="41" spans="1:31" x14ac:dyDescent="0.25">
      <c r="A41" s="3" t="s">
        <v>224</v>
      </c>
      <c r="B41" s="3" t="s">
        <v>225</v>
      </c>
      <c r="C41" s="3" t="s">
        <v>226</v>
      </c>
      <c r="D41" s="3" t="s">
        <v>34</v>
      </c>
      <c r="E41" s="3">
        <v>19026758012</v>
      </c>
      <c r="F41" s="3" t="s">
        <v>112</v>
      </c>
      <c r="G41" s="3" t="s">
        <v>47</v>
      </c>
      <c r="H41" s="3" t="s">
        <v>53</v>
      </c>
      <c r="I41" s="3">
        <v>8218951489</v>
      </c>
      <c r="J41" s="3">
        <v>7.75</v>
      </c>
      <c r="K41" s="3">
        <v>155</v>
      </c>
      <c r="L41" s="3">
        <v>107</v>
      </c>
      <c r="M41" s="3">
        <f>Table1[[#This Row],[SGPA (SEM-I)]]*9.5+Table1[[#This Row],[Internal Assessmentmarks (SEM-II)]]</f>
        <v>180.625</v>
      </c>
      <c r="N41" s="4"/>
      <c r="O41" s="3" t="s">
        <v>227</v>
      </c>
      <c r="P41" s="3">
        <f>IF(ISBLANK(Table1[[#This Row],[ER (if any)]]),0,LEN(Table1[[#This Row],[ER (if any)]])-LEN(SUBSTITUTE(Table1[[#This Row],[ER (if any)]],",",""))+1)</f>
        <v>0</v>
      </c>
      <c r="Q41" s="6" t="s">
        <v>41</v>
      </c>
      <c r="R41" s="5"/>
      <c r="S41" s="5"/>
      <c r="T41" s="6" t="s">
        <v>41</v>
      </c>
      <c r="U41" s="5"/>
      <c r="V41" s="5"/>
      <c r="W41" s="5"/>
      <c r="X41" s="5"/>
      <c r="Y41" s="6" t="s">
        <v>41</v>
      </c>
      <c r="Z41" s="5"/>
      <c r="AA41" s="5"/>
      <c r="AB41" s="12" t="s">
        <v>41</v>
      </c>
      <c r="AC41" s="5"/>
      <c r="AD41" s="3" t="s">
        <v>40</v>
      </c>
      <c r="AE41" s="3" t="s">
        <v>41</v>
      </c>
    </row>
    <row r="42" spans="1:31" x14ac:dyDescent="0.25">
      <c r="A42" s="3" t="s">
        <v>228</v>
      </c>
      <c r="B42" s="3" t="s">
        <v>229</v>
      </c>
      <c r="C42" s="3" t="s">
        <v>230</v>
      </c>
      <c r="D42" s="3" t="s">
        <v>68</v>
      </c>
      <c r="E42" s="3">
        <v>19047758004</v>
      </c>
      <c r="F42" s="3" t="s">
        <v>35</v>
      </c>
      <c r="G42" s="3" t="s">
        <v>47</v>
      </c>
      <c r="H42" s="3" t="s">
        <v>53</v>
      </c>
      <c r="I42" s="3">
        <v>9667360177</v>
      </c>
      <c r="J42" s="3">
        <v>7</v>
      </c>
      <c r="K42" s="3">
        <v>140</v>
      </c>
      <c r="L42" s="3">
        <v>114</v>
      </c>
      <c r="M42" s="3">
        <f>Table1[[#This Row],[SGPA (SEM-I)]]*9.5+Table1[[#This Row],[Internal Assessmentmarks (SEM-II)]]</f>
        <v>180.5</v>
      </c>
      <c r="N42" s="4"/>
      <c r="O42" s="3" t="s">
        <v>231</v>
      </c>
      <c r="P42" s="3">
        <f>IF(ISBLANK(Table1[[#This Row],[ER (if any)]]),0,LEN(Table1[[#This Row],[ER (if any)]])-LEN(SUBSTITUTE(Table1[[#This Row],[ER (if any)]],",",""))+1)</f>
        <v>0</v>
      </c>
      <c r="Q42" s="5"/>
      <c r="R42" s="6" t="s">
        <v>41</v>
      </c>
      <c r="S42" s="5"/>
      <c r="T42" s="5"/>
      <c r="U42" s="5"/>
      <c r="V42" s="6" t="s">
        <v>41</v>
      </c>
      <c r="W42" s="5"/>
      <c r="X42" s="6" t="s">
        <v>41</v>
      </c>
      <c r="Y42" s="5"/>
      <c r="Z42" s="5"/>
      <c r="AA42" s="5"/>
      <c r="AB42" s="12" t="s">
        <v>41</v>
      </c>
      <c r="AC42" s="5"/>
      <c r="AD42" s="3" t="s">
        <v>41</v>
      </c>
      <c r="AE42" s="3" t="s">
        <v>40</v>
      </c>
    </row>
    <row r="43" spans="1:31" x14ac:dyDescent="0.25">
      <c r="A43" s="3" t="s">
        <v>232</v>
      </c>
      <c r="B43" s="3" t="s">
        <v>233</v>
      </c>
      <c r="C43" s="3" t="s">
        <v>234</v>
      </c>
      <c r="D43" s="3" t="s">
        <v>131</v>
      </c>
      <c r="E43" s="3">
        <v>19036758020</v>
      </c>
      <c r="F43" s="3" t="s">
        <v>152</v>
      </c>
      <c r="G43" s="3" t="s">
        <v>36</v>
      </c>
      <c r="H43" s="3" t="s">
        <v>53</v>
      </c>
      <c r="I43" s="3">
        <v>9718351303</v>
      </c>
      <c r="J43" s="3">
        <v>8.75</v>
      </c>
      <c r="K43" s="3">
        <v>175</v>
      </c>
      <c r="L43" s="3">
        <v>97</v>
      </c>
      <c r="M43" s="3">
        <f>Table1[[#This Row],[SGPA (SEM-I)]]*9.5+Table1[[#This Row],[Internal Assessmentmarks (SEM-II)]]</f>
        <v>180.125</v>
      </c>
      <c r="N43" s="4"/>
      <c r="O43" s="3" t="s">
        <v>235</v>
      </c>
      <c r="P43" s="3">
        <f>IF(ISBLANK(Table1[[#This Row],[ER (if any)]]),0,LEN(Table1[[#This Row],[ER (if any)]])-LEN(SUBSTITUTE(Table1[[#This Row],[ER (if any)]],",",""))+1)</f>
        <v>0</v>
      </c>
      <c r="Q43" s="5"/>
      <c r="R43" s="5"/>
      <c r="S43" s="6" t="s">
        <v>41</v>
      </c>
      <c r="T43" s="5"/>
      <c r="U43" s="5"/>
      <c r="V43" s="6" t="s">
        <v>41</v>
      </c>
      <c r="W43" s="6" t="s">
        <v>41</v>
      </c>
      <c r="X43" s="5"/>
      <c r="Y43" s="5"/>
      <c r="Z43" s="5"/>
      <c r="AA43" s="5"/>
      <c r="AB43" s="12" t="s">
        <v>41</v>
      </c>
      <c r="AC43" s="5"/>
      <c r="AD43" s="3" t="s">
        <v>41</v>
      </c>
      <c r="AE43" s="3" t="s">
        <v>40</v>
      </c>
    </row>
    <row r="44" spans="1:31" x14ac:dyDescent="0.25">
      <c r="A44" s="3" t="s">
        <v>236</v>
      </c>
      <c r="B44" s="3" t="s">
        <v>237</v>
      </c>
      <c r="C44" s="3" t="s">
        <v>238</v>
      </c>
      <c r="D44" s="3" t="s">
        <v>46</v>
      </c>
      <c r="E44" s="3">
        <v>19029758018</v>
      </c>
      <c r="F44" s="3" t="s">
        <v>35</v>
      </c>
      <c r="G44" s="3" t="s">
        <v>47</v>
      </c>
      <c r="H44" s="3" t="s">
        <v>53</v>
      </c>
      <c r="I44" s="3">
        <v>9368660966</v>
      </c>
      <c r="J44" s="3">
        <v>6.75</v>
      </c>
      <c r="K44" s="3">
        <v>135</v>
      </c>
      <c r="L44" s="3">
        <v>116</v>
      </c>
      <c r="M44" s="3">
        <f>Table1[[#This Row],[SGPA (SEM-I)]]*9.5+Table1[[#This Row],[Internal Assessmentmarks (SEM-II)]]</f>
        <v>180.125</v>
      </c>
      <c r="N44" s="4"/>
      <c r="O44" s="3" t="s">
        <v>239</v>
      </c>
      <c r="P44" s="3">
        <f>IF(ISBLANK(Table1[[#This Row],[ER (if any)]]),0,LEN(Table1[[#This Row],[ER (if any)]])-LEN(SUBSTITUTE(Table1[[#This Row],[ER (if any)]],",",""))+1)</f>
        <v>0</v>
      </c>
      <c r="Q44" s="5"/>
      <c r="R44" s="5"/>
      <c r="S44" s="6" t="s">
        <v>41</v>
      </c>
      <c r="T44" s="5"/>
      <c r="U44" s="6" t="s">
        <v>41</v>
      </c>
      <c r="V44" s="5"/>
      <c r="W44" s="5"/>
      <c r="X44" s="5"/>
      <c r="Y44" s="6" t="s">
        <v>41</v>
      </c>
      <c r="Z44" s="5"/>
      <c r="AA44" s="5"/>
      <c r="AB44" s="12" t="s">
        <v>41</v>
      </c>
      <c r="AC44" s="5"/>
      <c r="AD44" s="3" t="s">
        <v>41</v>
      </c>
      <c r="AE44" s="3" t="s">
        <v>40</v>
      </c>
    </row>
    <row r="45" spans="1:31" x14ac:dyDescent="0.25">
      <c r="A45" s="3" t="s">
        <v>240</v>
      </c>
      <c r="B45" s="3" t="s">
        <v>241</v>
      </c>
      <c r="C45" s="3" t="s">
        <v>242</v>
      </c>
      <c r="D45" s="3" t="s">
        <v>34</v>
      </c>
      <c r="E45" s="3">
        <v>19026758010</v>
      </c>
      <c r="F45" s="3" t="s">
        <v>35</v>
      </c>
      <c r="G45" s="3" t="s">
        <v>47</v>
      </c>
      <c r="H45" s="3" t="s">
        <v>83</v>
      </c>
      <c r="I45" s="3">
        <v>9205072845</v>
      </c>
      <c r="J45" s="3">
        <v>7.5</v>
      </c>
      <c r="K45" s="3">
        <v>150</v>
      </c>
      <c r="L45" s="3">
        <v>108.5</v>
      </c>
      <c r="M45" s="3">
        <f>Table1[[#This Row],[SGPA (SEM-I)]]*9.5+Table1[[#This Row],[Internal Assessmentmarks (SEM-II)]]</f>
        <v>179.75</v>
      </c>
      <c r="N45" s="4"/>
      <c r="O45" s="3" t="s">
        <v>243</v>
      </c>
      <c r="P45" s="3">
        <f>IF(ISBLANK(Table1[[#This Row],[ER (if any)]]),0,LEN(Table1[[#This Row],[ER (if any)]])-LEN(SUBSTITUTE(Table1[[#This Row],[ER (if any)]],",",""))+1)</f>
        <v>0</v>
      </c>
      <c r="Q45" s="6" t="s">
        <v>41</v>
      </c>
      <c r="R45" s="5"/>
      <c r="S45" s="5"/>
      <c r="T45" s="5"/>
      <c r="U45" s="5"/>
      <c r="V45" s="6" t="s">
        <v>41</v>
      </c>
      <c r="W45" s="6" t="s">
        <v>41</v>
      </c>
      <c r="X45" s="5"/>
      <c r="Y45" s="5"/>
      <c r="Z45" s="5"/>
      <c r="AA45" s="5"/>
      <c r="AB45" s="12" t="s">
        <v>41</v>
      </c>
      <c r="AC45" s="5"/>
      <c r="AD45" s="3" t="s">
        <v>41</v>
      </c>
      <c r="AE45" s="3" t="s">
        <v>40</v>
      </c>
    </row>
    <row r="46" spans="1:31" x14ac:dyDescent="0.25">
      <c r="A46" s="3" t="s">
        <v>244</v>
      </c>
      <c r="B46" s="3" t="s">
        <v>245</v>
      </c>
      <c r="C46" s="3" t="s">
        <v>246</v>
      </c>
      <c r="D46" s="3" t="s">
        <v>131</v>
      </c>
      <c r="E46" s="3">
        <v>19036758017</v>
      </c>
      <c r="F46" s="3" t="s">
        <v>35</v>
      </c>
      <c r="G46" s="3" t="s">
        <v>47</v>
      </c>
      <c r="H46" s="3" t="s">
        <v>74</v>
      </c>
      <c r="I46" s="3">
        <v>7982273526</v>
      </c>
      <c r="J46" s="3">
        <v>7</v>
      </c>
      <c r="K46" s="3">
        <v>140</v>
      </c>
      <c r="L46" s="3">
        <v>113</v>
      </c>
      <c r="M46" s="3">
        <f>Table1[[#This Row],[SGPA (SEM-I)]]*9.5+Table1[[#This Row],[Internal Assessmentmarks (SEM-II)]]</f>
        <v>179.5</v>
      </c>
      <c r="N46" s="4"/>
      <c r="O46" s="3" t="s">
        <v>247</v>
      </c>
      <c r="P46" s="3">
        <f>IF(ISBLANK(Table1[[#This Row],[ER (if any)]]),0,LEN(Table1[[#This Row],[ER (if any)]])-LEN(SUBSTITUTE(Table1[[#This Row],[ER (if any)]],",",""))+1)</f>
        <v>0</v>
      </c>
      <c r="Q46" s="6" t="s">
        <v>41</v>
      </c>
      <c r="R46" s="5"/>
      <c r="S46" s="5"/>
      <c r="T46" s="5"/>
      <c r="U46" s="5"/>
      <c r="V46" s="6" t="s">
        <v>41</v>
      </c>
      <c r="W46" s="5"/>
      <c r="X46" s="5"/>
      <c r="Y46" s="6" t="s">
        <v>41</v>
      </c>
      <c r="Z46" s="5"/>
      <c r="AA46" s="5"/>
      <c r="AB46" s="12" t="s">
        <v>41</v>
      </c>
      <c r="AC46" s="5"/>
      <c r="AD46" s="3" t="s">
        <v>41</v>
      </c>
      <c r="AE46" s="3" t="s">
        <v>40</v>
      </c>
    </row>
    <row r="47" spans="1:31" x14ac:dyDescent="0.25">
      <c r="A47" s="3" t="s">
        <v>248</v>
      </c>
      <c r="B47" s="3" t="s">
        <v>249</v>
      </c>
      <c r="C47" s="3" t="s">
        <v>250</v>
      </c>
      <c r="D47" s="3" t="s">
        <v>131</v>
      </c>
      <c r="E47" s="3">
        <v>19036758021</v>
      </c>
      <c r="F47" s="3" t="s">
        <v>35</v>
      </c>
      <c r="G47" s="3" t="s">
        <v>47</v>
      </c>
      <c r="H47" s="3" t="s">
        <v>251</v>
      </c>
      <c r="I47" s="3">
        <v>7290990479</v>
      </c>
      <c r="J47" s="3">
        <v>7.5</v>
      </c>
      <c r="K47" s="3">
        <v>150</v>
      </c>
      <c r="L47" s="3">
        <v>108</v>
      </c>
      <c r="M47" s="3">
        <f>Table1[[#This Row],[SGPA (SEM-I)]]*9.5+Table1[[#This Row],[Internal Assessmentmarks (SEM-II)]]</f>
        <v>179.25</v>
      </c>
      <c r="N47" s="4"/>
      <c r="O47" s="3" t="s">
        <v>252</v>
      </c>
      <c r="P47" s="3">
        <f>IF(ISBLANK(Table1[[#This Row],[ER (if any)]]),0,LEN(Table1[[#This Row],[ER (if any)]])-LEN(SUBSTITUTE(Table1[[#This Row],[ER (if any)]],",",""))+1)</f>
        <v>0</v>
      </c>
      <c r="Q47" s="5"/>
      <c r="R47" s="5"/>
      <c r="S47" s="6" t="s">
        <v>41</v>
      </c>
      <c r="T47" s="6" t="s">
        <v>41</v>
      </c>
      <c r="U47" s="5"/>
      <c r="V47" s="5"/>
      <c r="W47" s="6" t="s">
        <v>41</v>
      </c>
      <c r="X47" s="5"/>
      <c r="Y47" s="5"/>
      <c r="Z47" s="5"/>
      <c r="AA47" s="5"/>
      <c r="AB47" s="12" t="s">
        <v>41</v>
      </c>
      <c r="AC47" s="5"/>
      <c r="AD47" s="3" t="s">
        <v>41</v>
      </c>
      <c r="AE47" s="3" t="s">
        <v>40</v>
      </c>
    </row>
    <row r="48" spans="1:31" x14ac:dyDescent="0.25">
      <c r="A48" s="3" t="s">
        <v>253</v>
      </c>
      <c r="B48" s="3" t="s">
        <v>254</v>
      </c>
      <c r="C48" s="3" t="s">
        <v>255</v>
      </c>
      <c r="D48" s="3" t="s">
        <v>88</v>
      </c>
      <c r="E48" s="3">
        <v>19031758011</v>
      </c>
      <c r="F48" s="3" t="s">
        <v>256</v>
      </c>
      <c r="G48" s="3" t="s">
        <v>47</v>
      </c>
      <c r="H48" s="3" t="s">
        <v>53</v>
      </c>
      <c r="I48" s="3">
        <v>8826774639</v>
      </c>
      <c r="J48" s="3">
        <v>7.5</v>
      </c>
      <c r="K48" s="3">
        <v>150</v>
      </c>
      <c r="L48" s="3">
        <v>108</v>
      </c>
      <c r="M48" s="3">
        <f>Table1[[#This Row],[SGPA (SEM-I)]]*9.5+Table1[[#This Row],[Internal Assessmentmarks (SEM-II)]]</f>
        <v>179.25</v>
      </c>
      <c r="N48" s="4"/>
      <c r="O48" s="3" t="s">
        <v>257</v>
      </c>
      <c r="P48" s="3">
        <f>IF(ISBLANK(Table1[[#This Row],[ER (if any)]]),0,LEN(Table1[[#This Row],[ER (if any)]])-LEN(SUBSTITUTE(Table1[[#This Row],[ER (if any)]],",",""))+1)</f>
        <v>0</v>
      </c>
      <c r="Q48" s="6" t="s">
        <v>41</v>
      </c>
      <c r="R48" s="5"/>
      <c r="S48" s="5"/>
      <c r="T48" s="5"/>
      <c r="U48" s="6" t="s">
        <v>41</v>
      </c>
      <c r="V48" s="5"/>
      <c r="W48" s="6" t="s">
        <v>41</v>
      </c>
      <c r="X48" s="5"/>
      <c r="Y48" s="5"/>
      <c r="Z48" s="5"/>
      <c r="AA48" s="5"/>
      <c r="AB48" s="5"/>
      <c r="AC48" s="12" t="s">
        <v>41</v>
      </c>
      <c r="AD48" s="3" t="s">
        <v>41</v>
      </c>
      <c r="AE48" s="3" t="s">
        <v>40</v>
      </c>
    </row>
    <row r="49" spans="1:31" x14ac:dyDescent="0.25">
      <c r="A49" s="3" t="s">
        <v>258</v>
      </c>
      <c r="B49" s="3" t="s">
        <v>259</v>
      </c>
      <c r="C49" s="3" t="s">
        <v>260</v>
      </c>
      <c r="D49" s="3" t="s">
        <v>93</v>
      </c>
      <c r="E49" s="3">
        <v>19056758003</v>
      </c>
      <c r="F49" s="3" t="s">
        <v>35</v>
      </c>
      <c r="G49" s="3" t="s">
        <v>47</v>
      </c>
      <c r="H49" s="3" t="s">
        <v>261</v>
      </c>
      <c r="I49" s="3">
        <v>8743880287</v>
      </c>
      <c r="J49" s="3">
        <v>6.75</v>
      </c>
      <c r="K49" s="3">
        <v>135</v>
      </c>
      <c r="L49" s="3">
        <v>115</v>
      </c>
      <c r="M49" s="3">
        <f>Table1[[#This Row],[SGPA (SEM-I)]]*9.5+Table1[[#This Row],[Internal Assessmentmarks (SEM-II)]]</f>
        <v>179.125</v>
      </c>
      <c r="N49" s="4"/>
      <c r="O49" s="3" t="s">
        <v>262</v>
      </c>
      <c r="P49" s="3">
        <f>IF(ISBLANK(Table1[[#This Row],[ER (if any)]]),0,LEN(Table1[[#This Row],[ER (if any)]])-LEN(SUBSTITUTE(Table1[[#This Row],[ER (if any)]],",",""))+1)</f>
        <v>0</v>
      </c>
      <c r="Q49" s="5"/>
      <c r="R49" s="6" t="s">
        <v>41</v>
      </c>
      <c r="S49" s="5"/>
      <c r="T49" s="5"/>
      <c r="U49" s="6" t="s">
        <v>41</v>
      </c>
      <c r="V49" s="5"/>
      <c r="W49" s="5"/>
      <c r="X49" s="5"/>
      <c r="Y49" s="6" t="s">
        <v>41</v>
      </c>
      <c r="Z49" s="5"/>
      <c r="AA49" s="5"/>
      <c r="AB49" s="12" t="s">
        <v>41</v>
      </c>
      <c r="AC49" s="5"/>
      <c r="AD49" s="3" t="s">
        <v>41</v>
      </c>
      <c r="AE49" s="3" t="s">
        <v>40</v>
      </c>
    </row>
    <row r="50" spans="1:31" x14ac:dyDescent="0.25">
      <c r="A50" s="3" t="s">
        <v>263</v>
      </c>
      <c r="B50" s="3" t="s">
        <v>264</v>
      </c>
      <c r="C50" s="3" t="s">
        <v>265</v>
      </c>
      <c r="D50" s="3" t="s">
        <v>68</v>
      </c>
      <c r="E50" s="3">
        <v>19047758019</v>
      </c>
      <c r="F50" s="3" t="s">
        <v>35</v>
      </c>
      <c r="G50" s="3" t="s">
        <v>47</v>
      </c>
      <c r="H50" s="3" t="s">
        <v>53</v>
      </c>
      <c r="I50" s="3">
        <v>8700149890</v>
      </c>
      <c r="J50" s="3">
        <v>7.75</v>
      </c>
      <c r="K50" s="3">
        <v>155</v>
      </c>
      <c r="L50" s="3">
        <v>105</v>
      </c>
      <c r="M50" s="3">
        <f>Table1[[#This Row],[SGPA (SEM-I)]]*9.5+Table1[[#This Row],[Internal Assessmentmarks (SEM-II)]]</f>
        <v>178.625</v>
      </c>
      <c r="N50" s="4"/>
      <c r="O50" s="3" t="s">
        <v>266</v>
      </c>
      <c r="P50" s="3">
        <f>IF(ISBLANK(Table1[[#This Row],[ER (if any)]]),0,LEN(Table1[[#This Row],[ER (if any)]])-LEN(SUBSTITUTE(Table1[[#This Row],[ER (if any)]],",",""))+1)</f>
        <v>0</v>
      </c>
      <c r="Q50" s="5"/>
      <c r="R50" s="6" t="s">
        <v>41</v>
      </c>
      <c r="S50" s="5"/>
      <c r="T50" s="6" t="s">
        <v>41</v>
      </c>
      <c r="U50" s="5"/>
      <c r="V50" s="5"/>
      <c r="W50" s="6" t="s">
        <v>41</v>
      </c>
      <c r="X50" s="5"/>
      <c r="Y50" s="5"/>
      <c r="Z50" s="5"/>
      <c r="AA50" s="5"/>
      <c r="AB50" s="12" t="s">
        <v>41</v>
      </c>
      <c r="AC50" s="5"/>
      <c r="AD50" s="3" t="s">
        <v>41</v>
      </c>
      <c r="AE50" s="3" t="s">
        <v>40</v>
      </c>
    </row>
    <row r="51" spans="1:31" x14ac:dyDescent="0.25">
      <c r="A51" s="3" t="s">
        <v>267</v>
      </c>
      <c r="B51" s="3" t="s">
        <v>268</v>
      </c>
      <c r="C51" s="3" t="s">
        <v>269</v>
      </c>
      <c r="D51" s="3" t="s">
        <v>46</v>
      </c>
      <c r="E51" s="3">
        <v>19029758004</v>
      </c>
      <c r="F51" s="3" t="s">
        <v>35</v>
      </c>
      <c r="G51" s="3" t="s">
        <v>47</v>
      </c>
      <c r="H51" s="3" t="s">
        <v>270</v>
      </c>
      <c r="I51" s="3">
        <v>9873392907</v>
      </c>
      <c r="J51" s="3">
        <v>7</v>
      </c>
      <c r="K51" s="3">
        <v>140</v>
      </c>
      <c r="L51" s="3">
        <v>112</v>
      </c>
      <c r="M51" s="3">
        <f>Table1[[#This Row],[SGPA (SEM-I)]]*9.5+Table1[[#This Row],[Internal Assessmentmarks (SEM-II)]]</f>
        <v>178.5</v>
      </c>
      <c r="N51" s="4"/>
      <c r="O51" s="3" t="s">
        <v>271</v>
      </c>
      <c r="P51" s="3">
        <f>IF(ISBLANK(Table1[[#This Row],[ER (if any)]]),0,LEN(Table1[[#This Row],[ER (if any)]])-LEN(SUBSTITUTE(Table1[[#This Row],[ER (if any)]],",",""))+1)</f>
        <v>0</v>
      </c>
      <c r="Q51" s="6" t="s">
        <v>41</v>
      </c>
      <c r="R51" s="5"/>
      <c r="S51" s="5"/>
      <c r="T51" s="5"/>
      <c r="U51" s="6" t="s">
        <v>41</v>
      </c>
      <c r="V51" s="5"/>
      <c r="W51" s="5"/>
      <c r="X51" s="6" t="s">
        <v>41</v>
      </c>
      <c r="Y51" s="5"/>
      <c r="Z51" s="5"/>
      <c r="AA51" s="5"/>
      <c r="AB51" s="12" t="s">
        <v>41</v>
      </c>
      <c r="AC51" s="5"/>
      <c r="AD51" s="3" t="s">
        <v>41</v>
      </c>
      <c r="AE51" s="3" t="s">
        <v>40</v>
      </c>
    </row>
    <row r="52" spans="1:31" x14ac:dyDescent="0.25">
      <c r="A52" s="3" t="s">
        <v>272</v>
      </c>
      <c r="B52" s="3" t="s">
        <v>273</v>
      </c>
      <c r="C52" s="3" t="s">
        <v>274</v>
      </c>
      <c r="D52" s="3" t="s">
        <v>275</v>
      </c>
      <c r="E52" s="3">
        <v>19080758001</v>
      </c>
      <c r="F52" s="3" t="s">
        <v>35</v>
      </c>
      <c r="G52" s="3" t="s">
        <v>36</v>
      </c>
      <c r="H52" s="3" t="s">
        <v>48</v>
      </c>
      <c r="I52" s="3">
        <v>8585902636</v>
      </c>
      <c r="J52" s="3">
        <v>7</v>
      </c>
      <c r="K52" s="3">
        <v>140</v>
      </c>
      <c r="L52" s="3">
        <v>111</v>
      </c>
      <c r="M52" s="3">
        <f>Table1[[#This Row],[SGPA (SEM-I)]]*9.5+Table1[[#This Row],[Internal Assessmentmarks (SEM-II)]]</f>
        <v>177.5</v>
      </c>
      <c r="N52" s="4"/>
      <c r="O52" s="3" t="s">
        <v>276</v>
      </c>
      <c r="P52" s="3">
        <f>IF(ISBLANK(Table1[[#This Row],[ER (if any)]]),0,LEN(Table1[[#This Row],[ER (if any)]])-LEN(SUBSTITUTE(Table1[[#This Row],[ER (if any)]],",",""))+1)</f>
        <v>0</v>
      </c>
      <c r="Q52" s="6" t="s">
        <v>41</v>
      </c>
      <c r="R52" s="5"/>
      <c r="S52" s="5"/>
      <c r="T52" s="5"/>
      <c r="U52" s="5"/>
      <c r="V52" s="6" t="s">
        <v>41</v>
      </c>
      <c r="W52" s="5"/>
      <c r="X52" s="5"/>
      <c r="Y52" s="6" t="s">
        <v>41</v>
      </c>
      <c r="Z52" s="5"/>
      <c r="AA52" s="5"/>
      <c r="AB52" s="12" t="s">
        <v>41</v>
      </c>
      <c r="AC52" s="5"/>
      <c r="AD52" s="3" t="s">
        <v>41</v>
      </c>
      <c r="AE52" s="3" t="s">
        <v>40</v>
      </c>
    </row>
    <row r="53" spans="1:31" x14ac:dyDescent="0.25">
      <c r="A53" s="3" t="s">
        <v>277</v>
      </c>
      <c r="B53" s="3" t="s">
        <v>278</v>
      </c>
      <c r="C53" s="3" t="s">
        <v>279</v>
      </c>
      <c r="D53" s="3" t="s">
        <v>62</v>
      </c>
      <c r="E53" s="3">
        <v>19025758052</v>
      </c>
      <c r="F53" s="3" t="s">
        <v>35</v>
      </c>
      <c r="G53" s="3" t="s">
        <v>36</v>
      </c>
      <c r="H53" s="3" t="s">
        <v>53</v>
      </c>
      <c r="I53" s="3">
        <v>8920154726</v>
      </c>
      <c r="J53" s="3">
        <v>7</v>
      </c>
      <c r="K53" s="3">
        <v>140</v>
      </c>
      <c r="L53" s="3">
        <v>111</v>
      </c>
      <c r="M53" s="3">
        <f>Table1[[#This Row],[SGPA (SEM-I)]]*9.5+Table1[[#This Row],[Internal Assessmentmarks (SEM-II)]]</f>
        <v>177.5</v>
      </c>
      <c r="N53" s="4"/>
      <c r="O53" s="3" t="s">
        <v>280</v>
      </c>
      <c r="P53" s="3">
        <f>IF(ISBLANK(Table1[[#This Row],[ER (if any)]]),0,LEN(Table1[[#This Row],[ER (if any)]])-LEN(SUBSTITUTE(Table1[[#This Row],[ER (if any)]],",",""))+1)</f>
        <v>0</v>
      </c>
      <c r="Q53" s="5"/>
      <c r="R53" s="5"/>
      <c r="S53" s="6" t="s">
        <v>41</v>
      </c>
      <c r="T53" s="5"/>
      <c r="U53" s="5"/>
      <c r="V53" s="6" t="s">
        <v>41</v>
      </c>
      <c r="W53" s="6" t="s">
        <v>41</v>
      </c>
      <c r="X53" s="5"/>
      <c r="Y53" s="5"/>
      <c r="Z53" s="5"/>
      <c r="AA53" s="5"/>
      <c r="AB53" s="12" t="s">
        <v>41</v>
      </c>
      <c r="AC53" s="5"/>
      <c r="AD53" s="3" t="s">
        <v>41</v>
      </c>
      <c r="AE53" s="3" t="s">
        <v>40</v>
      </c>
    </row>
    <row r="54" spans="1:31" x14ac:dyDescent="0.25">
      <c r="A54" s="3" t="s">
        <v>281</v>
      </c>
      <c r="B54" s="3" t="s">
        <v>282</v>
      </c>
      <c r="C54" s="3" t="s">
        <v>283</v>
      </c>
      <c r="D54" s="3" t="s">
        <v>284</v>
      </c>
      <c r="E54" s="3">
        <v>19036758009</v>
      </c>
      <c r="F54" s="3" t="s">
        <v>35</v>
      </c>
      <c r="G54" s="3" t="s">
        <v>36</v>
      </c>
      <c r="H54" s="3" t="s">
        <v>270</v>
      </c>
      <c r="I54" s="3">
        <v>8800347159</v>
      </c>
      <c r="J54" s="3">
        <v>7.5</v>
      </c>
      <c r="K54" s="3">
        <v>150</v>
      </c>
      <c r="L54" s="3">
        <v>106</v>
      </c>
      <c r="M54" s="3">
        <f>Table1[[#This Row],[SGPA (SEM-I)]]*9.5+Table1[[#This Row],[Internal Assessmentmarks (SEM-II)]]</f>
        <v>177.25</v>
      </c>
      <c r="N54" s="4"/>
      <c r="O54" s="3" t="s">
        <v>285</v>
      </c>
      <c r="P54" s="3">
        <f>IF(ISBLANK(Table1[[#This Row],[ER (if any)]]),0,LEN(Table1[[#This Row],[ER (if any)]])-LEN(SUBSTITUTE(Table1[[#This Row],[ER (if any)]],",",""))+1)</f>
        <v>0</v>
      </c>
      <c r="Q54" s="5"/>
      <c r="R54" s="5"/>
      <c r="S54" s="6" t="s">
        <v>41</v>
      </c>
      <c r="T54" s="5"/>
      <c r="U54" s="5"/>
      <c r="V54" s="6" t="s">
        <v>41</v>
      </c>
      <c r="W54" s="6" t="s">
        <v>41</v>
      </c>
      <c r="X54" s="5"/>
      <c r="Y54" s="5"/>
      <c r="Z54" s="5"/>
      <c r="AA54" s="12" t="s">
        <v>41</v>
      </c>
      <c r="AB54" s="5"/>
      <c r="AC54" s="5"/>
      <c r="AD54" s="3" t="s">
        <v>41</v>
      </c>
      <c r="AE54" s="3" t="s">
        <v>40</v>
      </c>
    </row>
    <row r="55" spans="1:31" x14ac:dyDescent="0.25">
      <c r="A55" s="3" t="s">
        <v>286</v>
      </c>
      <c r="B55" s="3" t="s">
        <v>287</v>
      </c>
      <c r="C55" s="3" t="s">
        <v>288</v>
      </c>
      <c r="D55" s="3" t="s">
        <v>131</v>
      </c>
      <c r="E55" s="3">
        <v>19036758031</v>
      </c>
      <c r="F55" s="3" t="s">
        <v>152</v>
      </c>
      <c r="G55" s="3" t="s">
        <v>36</v>
      </c>
      <c r="H55" s="3" t="s">
        <v>53</v>
      </c>
      <c r="I55" s="3">
        <v>9140679113</v>
      </c>
      <c r="J55" s="3">
        <v>7.25</v>
      </c>
      <c r="K55" s="3">
        <v>145</v>
      </c>
      <c r="L55" s="3">
        <v>108</v>
      </c>
      <c r="M55" s="3">
        <f>Table1[[#This Row],[SGPA (SEM-I)]]*9.5+Table1[[#This Row],[Internal Assessmentmarks (SEM-II)]]</f>
        <v>176.875</v>
      </c>
      <c r="N55" s="4"/>
      <c r="O55" s="3" t="s">
        <v>289</v>
      </c>
      <c r="P55" s="3">
        <f>IF(ISBLANK(Table1[[#This Row],[ER (if any)]]),0,LEN(Table1[[#This Row],[ER (if any)]])-LEN(SUBSTITUTE(Table1[[#This Row],[ER (if any)]],",",""))+1)</f>
        <v>0</v>
      </c>
      <c r="Q55" s="5"/>
      <c r="R55" s="5"/>
      <c r="S55" s="6" t="s">
        <v>41</v>
      </c>
      <c r="T55" s="6" t="s">
        <v>41</v>
      </c>
      <c r="U55" s="5"/>
      <c r="V55" s="5"/>
      <c r="W55" s="6" t="s">
        <v>41</v>
      </c>
      <c r="X55" s="5"/>
      <c r="Y55" s="5"/>
      <c r="Z55" s="5"/>
      <c r="AA55" s="5"/>
      <c r="AB55" s="12" t="s">
        <v>41</v>
      </c>
      <c r="AC55" s="5"/>
      <c r="AD55" s="3" t="s">
        <v>41</v>
      </c>
      <c r="AE55" s="3" t="s">
        <v>40</v>
      </c>
    </row>
    <row r="56" spans="1:31" x14ac:dyDescent="0.25">
      <c r="A56" s="3" t="s">
        <v>290</v>
      </c>
      <c r="B56" s="3" t="s">
        <v>291</v>
      </c>
      <c r="C56" s="3" t="s">
        <v>292</v>
      </c>
      <c r="D56" s="3" t="s">
        <v>131</v>
      </c>
      <c r="E56" s="3">
        <v>19036758007</v>
      </c>
      <c r="F56" s="3" t="s">
        <v>35</v>
      </c>
      <c r="G56" s="3" t="s">
        <v>47</v>
      </c>
      <c r="H56" s="3" t="s">
        <v>83</v>
      </c>
      <c r="I56" s="3">
        <v>8572852044</v>
      </c>
      <c r="J56" s="3">
        <v>6.75</v>
      </c>
      <c r="K56" s="3">
        <v>135</v>
      </c>
      <c r="L56" s="3">
        <v>112</v>
      </c>
      <c r="M56" s="3">
        <f>Table1[[#This Row],[SGPA (SEM-I)]]*9.5+Table1[[#This Row],[Internal Assessmentmarks (SEM-II)]]</f>
        <v>176.125</v>
      </c>
      <c r="N56" s="4"/>
      <c r="O56" s="3" t="s">
        <v>293</v>
      </c>
      <c r="P56" s="3">
        <f>IF(ISBLANK(Table1[[#This Row],[ER (if any)]]),0,LEN(Table1[[#This Row],[ER (if any)]])-LEN(SUBSTITUTE(Table1[[#This Row],[ER (if any)]],",",""))+1)</f>
        <v>0</v>
      </c>
      <c r="Q56" s="5"/>
      <c r="R56" s="5"/>
      <c r="S56" s="6" t="s">
        <v>41</v>
      </c>
      <c r="T56" s="6" t="s">
        <v>41</v>
      </c>
      <c r="U56" s="5"/>
      <c r="V56" s="5"/>
      <c r="W56" s="6" t="s">
        <v>41</v>
      </c>
      <c r="X56" s="5"/>
      <c r="Y56" s="5"/>
      <c r="Z56" s="5"/>
      <c r="AA56" s="5"/>
      <c r="AB56" s="12" t="s">
        <v>41</v>
      </c>
      <c r="AC56" s="5"/>
      <c r="AD56" s="3" t="s">
        <v>41</v>
      </c>
      <c r="AE56" s="3" t="s">
        <v>40</v>
      </c>
    </row>
    <row r="57" spans="1:31" x14ac:dyDescent="0.25">
      <c r="A57" s="3" t="s">
        <v>294</v>
      </c>
      <c r="B57" s="3" t="s">
        <v>295</v>
      </c>
      <c r="C57" s="3" t="s">
        <v>296</v>
      </c>
      <c r="D57" s="3" t="s">
        <v>62</v>
      </c>
      <c r="E57" s="3">
        <v>19025758018</v>
      </c>
      <c r="F57" s="3" t="s">
        <v>35</v>
      </c>
      <c r="G57" s="3" t="s">
        <v>47</v>
      </c>
      <c r="H57" s="3" t="s">
        <v>74</v>
      </c>
      <c r="I57" s="3">
        <v>9717501159</v>
      </c>
      <c r="J57" s="3">
        <v>7.25</v>
      </c>
      <c r="K57" s="3">
        <v>145</v>
      </c>
      <c r="L57" s="3">
        <v>107</v>
      </c>
      <c r="M57" s="3">
        <f>Table1[[#This Row],[SGPA (SEM-I)]]*9.5+Table1[[#This Row],[Internal Assessmentmarks (SEM-II)]]</f>
        <v>175.875</v>
      </c>
      <c r="N57" s="4"/>
      <c r="O57" s="3" t="s">
        <v>297</v>
      </c>
      <c r="P57" s="3">
        <f>IF(ISBLANK(Table1[[#This Row],[ER (if any)]]),0,LEN(Table1[[#This Row],[ER (if any)]])-LEN(SUBSTITUTE(Table1[[#This Row],[ER (if any)]],",",""))+1)</f>
        <v>0</v>
      </c>
      <c r="Q57" s="5"/>
      <c r="R57" s="5"/>
      <c r="S57" s="6" t="s">
        <v>41</v>
      </c>
      <c r="T57" s="5"/>
      <c r="U57" s="5"/>
      <c r="V57" s="6" t="s">
        <v>41</v>
      </c>
      <c r="W57" s="5"/>
      <c r="X57" s="6" t="s">
        <v>41</v>
      </c>
      <c r="Y57" s="5"/>
      <c r="Z57" s="5"/>
      <c r="AA57" s="5"/>
      <c r="AB57" s="12" t="s">
        <v>41</v>
      </c>
      <c r="AC57" s="5"/>
      <c r="AD57" s="3" t="s">
        <v>41</v>
      </c>
      <c r="AE57" s="3" t="s">
        <v>40</v>
      </c>
    </row>
    <row r="58" spans="1:31" x14ac:dyDescent="0.25">
      <c r="A58" s="3" t="s">
        <v>298</v>
      </c>
      <c r="B58" s="3" t="s">
        <v>299</v>
      </c>
      <c r="C58" s="3" t="s">
        <v>300</v>
      </c>
      <c r="D58" s="3" t="s">
        <v>206</v>
      </c>
      <c r="E58" s="3">
        <v>19085758009</v>
      </c>
      <c r="F58" s="3" t="s">
        <v>152</v>
      </c>
      <c r="G58" s="3" t="s">
        <v>47</v>
      </c>
      <c r="H58" s="3" t="s">
        <v>53</v>
      </c>
      <c r="I58" s="3">
        <v>9319445265</v>
      </c>
      <c r="J58" s="3">
        <v>6.25</v>
      </c>
      <c r="K58" s="3">
        <v>125</v>
      </c>
      <c r="L58" s="3">
        <v>116</v>
      </c>
      <c r="M58" s="3">
        <f>Table1[[#This Row],[SGPA (SEM-I)]]*9.5+Table1[[#This Row],[Internal Assessmentmarks (SEM-II)]]</f>
        <v>175.375</v>
      </c>
      <c r="N58" s="4"/>
      <c r="O58" s="3" t="s">
        <v>301</v>
      </c>
      <c r="P58" s="3">
        <f>IF(ISBLANK(Table1[[#This Row],[ER (if any)]]),0,LEN(Table1[[#This Row],[ER (if any)]])-LEN(SUBSTITUTE(Table1[[#This Row],[ER (if any)]],",",""))+1)</f>
        <v>0</v>
      </c>
      <c r="Q58" s="5"/>
      <c r="R58" s="5"/>
      <c r="S58" s="6" t="s">
        <v>41</v>
      </c>
      <c r="T58" s="5"/>
      <c r="U58" s="5"/>
      <c r="V58" s="6" t="s">
        <v>41</v>
      </c>
      <c r="W58" s="6" t="s">
        <v>41</v>
      </c>
      <c r="X58" s="5"/>
      <c r="Y58" s="5"/>
      <c r="Z58" s="5"/>
      <c r="AA58" s="5"/>
      <c r="AB58" s="12" t="s">
        <v>41</v>
      </c>
      <c r="AC58" s="5"/>
      <c r="AD58" s="3" t="s">
        <v>41</v>
      </c>
      <c r="AE58" s="3" t="s">
        <v>40</v>
      </c>
    </row>
    <row r="59" spans="1:31" x14ac:dyDescent="0.25">
      <c r="A59" s="3" t="s">
        <v>302</v>
      </c>
      <c r="B59" s="3" t="s">
        <v>303</v>
      </c>
      <c r="C59" s="3" t="s">
        <v>304</v>
      </c>
      <c r="D59" s="3" t="s">
        <v>68</v>
      </c>
      <c r="E59" s="3">
        <v>19047758012</v>
      </c>
      <c r="F59" s="3" t="s">
        <v>256</v>
      </c>
      <c r="G59" s="3" t="s">
        <v>47</v>
      </c>
      <c r="H59" s="3" t="s">
        <v>305</v>
      </c>
      <c r="I59" s="3">
        <v>9205068854</v>
      </c>
      <c r="J59" s="3">
        <v>7.5</v>
      </c>
      <c r="K59" s="3">
        <v>150</v>
      </c>
      <c r="L59" s="3">
        <v>104</v>
      </c>
      <c r="M59" s="3">
        <f>Table1[[#This Row],[SGPA (SEM-I)]]*9.5+Table1[[#This Row],[Internal Assessmentmarks (SEM-II)]]</f>
        <v>175.25</v>
      </c>
      <c r="N59" s="4"/>
      <c r="O59" s="3" t="s">
        <v>306</v>
      </c>
      <c r="P59" s="3">
        <f>IF(ISBLANK(Table1[[#This Row],[ER (if any)]]),0,LEN(Table1[[#This Row],[ER (if any)]])-LEN(SUBSTITUTE(Table1[[#This Row],[ER (if any)]],",",""))+1)</f>
        <v>0</v>
      </c>
      <c r="Q59" s="5"/>
      <c r="R59" s="5"/>
      <c r="S59" s="6" t="s">
        <v>41</v>
      </c>
      <c r="T59" s="5"/>
      <c r="U59" s="6" t="s">
        <v>41</v>
      </c>
      <c r="V59" s="5"/>
      <c r="W59" s="6" t="s">
        <v>41</v>
      </c>
      <c r="X59" s="5"/>
      <c r="Y59" s="5"/>
      <c r="Z59" s="5"/>
      <c r="AA59" s="5"/>
      <c r="AB59" s="12" t="s">
        <v>41</v>
      </c>
      <c r="AC59" s="5"/>
      <c r="AD59" s="3" t="s">
        <v>41</v>
      </c>
      <c r="AE59" s="3" t="s">
        <v>40</v>
      </c>
    </row>
    <row r="60" spans="1:31" x14ac:dyDescent="0.25">
      <c r="A60" s="3" t="s">
        <v>307</v>
      </c>
      <c r="B60" s="3" t="s">
        <v>308</v>
      </c>
      <c r="C60" s="3" t="s">
        <v>309</v>
      </c>
      <c r="D60" s="3" t="s">
        <v>46</v>
      </c>
      <c r="E60" s="3">
        <v>19029758011</v>
      </c>
      <c r="F60" s="3" t="s">
        <v>152</v>
      </c>
      <c r="G60" s="3" t="s">
        <v>47</v>
      </c>
      <c r="H60" s="3" t="s">
        <v>83</v>
      </c>
      <c r="I60" s="3">
        <v>9255242057</v>
      </c>
      <c r="J60" s="3">
        <v>8</v>
      </c>
      <c r="K60" s="3">
        <v>160</v>
      </c>
      <c r="L60" s="3">
        <v>99</v>
      </c>
      <c r="M60" s="3">
        <f>Table1[[#This Row],[SGPA (SEM-I)]]*9.5+Table1[[#This Row],[Internal Assessmentmarks (SEM-II)]]</f>
        <v>175</v>
      </c>
      <c r="N60" s="4"/>
      <c r="O60" s="3" t="s">
        <v>310</v>
      </c>
      <c r="P60" s="3">
        <f>IF(ISBLANK(Table1[[#This Row],[ER (if any)]]),0,LEN(Table1[[#This Row],[ER (if any)]])-LEN(SUBSTITUTE(Table1[[#This Row],[ER (if any)]],",",""))+1)</f>
        <v>0</v>
      </c>
      <c r="Q60" s="6" t="s">
        <v>41</v>
      </c>
      <c r="R60" s="5"/>
      <c r="S60" s="5"/>
      <c r="T60" s="5"/>
      <c r="U60" s="6" t="s">
        <v>41</v>
      </c>
      <c r="V60" s="5"/>
      <c r="W60" s="6" t="s">
        <v>41</v>
      </c>
      <c r="X60" s="5"/>
      <c r="Y60" s="5"/>
      <c r="Z60" s="5"/>
      <c r="AA60" s="12" t="s">
        <v>41</v>
      </c>
      <c r="AB60" s="5"/>
      <c r="AC60" s="5"/>
      <c r="AD60" s="3" t="s">
        <v>41</v>
      </c>
      <c r="AE60" s="3" t="s">
        <v>40</v>
      </c>
    </row>
    <row r="61" spans="1:31" x14ac:dyDescent="0.25">
      <c r="A61" s="3" t="s">
        <v>311</v>
      </c>
      <c r="B61" s="3" t="s">
        <v>312</v>
      </c>
      <c r="C61" s="3" t="s">
        <v>313</v>
      </c>
      <c r="D61" s="3" t="s">
        <v>62</v>
      </c>
      <c r="E61" s="3">
        <v>19025758010</v>
      </c>
      <c r="F61" s="3" t="s">
        <v>152</v>
      </c>
      <c r="G61" s="3" t="s">
        <v>36</v>
      </c>
      <c r="H61" s="3" t="s">
        <v>314</v>
      </c>
      <c r="I61" s="3">
        <v>9667294947</v>
      </c>
      <c r="J61" s="3">
        <v>6.5</v>
      </c>
      <c r="K61" s="3">
        <v>130</v>
      </c>
      <c r="L61" s="3">
        <v>113</v>
      </c>
      <c r="M61" s="3">
        <f>Table1[[#This Row],[SGPA (SEM-I)]]*9.5+Table1[[#This Row],[Internal Assessmentmarks (SEM-II)]]</f>
        <v>174.75</v>
      </c>
      <c r="N61" s="4"/>
      <c r="O61" s="3" t="s">
        <v>315</v>
      </c>
      <c r="P61" s="3">
        <f>IF(ISBLANK(Table1[[#This Row],[ER (if any)]]),0,LEN(Table1[[#This Row],[ER (if any)]])-LEN(SUBSTITUTE(Table1[[#This Row],[ER (if any)]],",",""))+1)</f>
        <v>0</v>
      </c>
      <c r="Q61" s="6" t="s">
        <v>41</v>
      </c>
      <c r="R61" s="5"/>
      <c r="S61" s="5"/>
      <c r="T61" s="5"/>
      <c r="U61" s="5"/>
      <c r="V61" s="6" t="s">
        <v>41</v>
      </c>
      <c r="W61" s="5"/>
      <c r="X61" s="5"/>
      <c r="Y61" s="6" t="s">
        <v>41</v>
      </c>
      <c r="Z61" s="5"/>
      <c r="AA61" s="5"/>
      <c r="AB61" s="5"/>
      <c r="AC61" s="12" t="s">
        <v>41</v>
      </c>
      <c r="AD61" s="3" t="s">
        <v>41</v>
      </c>
      <c r="AE61" s="3" t="s">
        <v>40</v>
      </c>
    </row>
    <row r="62" spans="1:31" x14ac:dyDescent="0.25">
      <c r="A62" s="3" t="s">
        <v>316</v>
      </c>
      <c r="B62" s="3" t="s">
        <v>317</v>
      </c>
      <c r="C62" s="3" t="s">
        <v>318</v>
      </c>
      <c r="D62" s="3" t="s">
        <v>62</v>
      </c>
      <c r="E62" s="3">
        <v>19025758032</v>
      </c>
      <c r="F62" s="3" t="s">
        <v>35</v>
      </c>
      <c r="G62" s="3" t="s">
        <v>47</v>
      </c>
      <c r="H62" s="3" t="s">
        <v>83</v>
      </c>
      <c r="I62" s="3">
        <v>7988607085</v>
      </c>
      <c r="J62" s="3">
        <v>6.5</v>
      </c>
      <c r="K62" s="3">
        <v>130</v>
      </c>
      <c r="L62" s="3">
        <v>113</v>
      </c>
      <c r="M62" s="3">
        <f>Table1[[#This Row],[SGPA (SEM-I)]]*9.5+Table1[[#This Row],[Internal Assessmentmarks (SEM-II)]]</f>
        <v>174.75</v>
      </c>
      <c r="N62" s="4"/>
      <c r="O62" s="3" t="s">
        <v>319</v>
      </c>
      <c r="P62" s="3">
        <f>IF(ISBLANK(Table1[[#This Row],[ER (if any)]]),0,LEN(Table1[[#This Row],[ER (if any)]])-LEN(SUBSTITUTE(Table1[[#This Row],[ER (if any)]],",",""))+1)</f>
        <v>0</v>
      </c>
      <c r="Q62" s="5"/>
      <c r="R62" s="6" t="s">
        <v>41</v>
      </c>
      <c r="S62" s="5"/>
      <c r="T62" s="6" t="s">
        <v>41</v>
      </c>
      <c r="U62" s="5"/>
      <c r="V62" s="5"/>
      <c r="W62" s="6" t="s">
        <v>41</v>
      </c>
      <c r="X62" s="5"/>
      <c r="Y62" s="5"/>
      <c r="Z62" s="5"/>
      <c r="AA62" s="5"/>
      <c r="AB62" s="12" t="s">
        <v>41</v>
      </c>
      <c r="AC62" s="5"/>
      <c r="AD62" s="3" t="s">
        <v>41</v>
      </c>
      <c r="AE62" s="3" t="s">
        <v>40</v>
      </c>
    </row>
    <row r="63" spans="1:31" x14ac:dyDescent="0.25">
      <c r="A63" s="3" t="s">
        <v>320</v>
      </c>
      <c r="B63" s="3" t="s">
        <v>321</v>
      </c>
      <c r="C63" s="3" t="s">
        <v>322</v>
      </c>
      <c r="D63" s="3" t="s">
        <v>206</v>
      </c>
      <c r="E63" s="3">
        <v>19085758019</v>
      </c>
      <c r="F63" s="3" t="s">
        <v>35</v>
      </c>
      <c r="G63" s="3" t="s">
        <v>47</v>
      </c>
      <c r="H63" s="3" t="s">
        <v>323</v>
      </c>
      <c r="I63" s="3">
        <v>8860059755</v>
      </c>
      <c r="J63" s="3">
        <v>7</v>
      </c>
      <c r="K63" s="3">
        <v>140</v>
      </c>
      <c r="L63" s="3">
        <v>108</v>
      </c>
      <c r="M63" s="3">
        <f>Table1[[#This Row],[SGPA (SEM-I)]]*9.5+Table1[[#This Row],[Internal Assessmentmarks (SEM-II)]]</f>
        <v>174.5</v>
      </c>
      <c r="N63" s="4"/>
      <c r="O63" s="3" t="s">
        <v>324</v>
      </c>
      <c r="P63" s="3">
        <f>IF(ISBLANK(Table1[[#This Row],[ER (if any)]]),0,LEN(Table1[[#This Row],[ER (if any)]])-LEN(SUBSTITUTE(Table1[[#This Row],[ER (if any)]],",",""))+1)</f>
        <v>0</v>
      </c>
      <c r="Q63" s="5"/>
      <c r="R63" s="6" t="s">
        <v>41</v>
      </c>
      <c r="S63" s="5"/>
      <c r="T63" s="5"/>
      <c r="U63" s="6" t="s">
        <v>41</v>
      </c>
      <c r="V63" s="5"/>
      <c r="W63" s="6" t="s">
        <v>41</v>
      </c>
      <c r="X63" s="5"/>
      <c r="Y63" s="5"/>
      <c r="Z63" s="5"/>
      <c r="AA63" s="5"/>
      <c r="AB63" s="12" t="s">
        <v>41</v>
      </c>
      <c r="AC63" s="5"/>
      <c r="AD63" s="3" t="s">
        <v>41</v>
      </c>
      <c r="AE63" s="3" t="s">
        <v>40</v>
      </c>
    </row>
    <row r="64" spans="1:31" x14ac:dyDescent="0.25">
      <c r="A64" s="3" t="s">
        <v>325</v>
      </c>
      <c r="B64" s="3" t="s">
        <v>326</v>
      </c>
      <c r="C64" s="3" t="s">
        <v>327</v>
      </c>
      <c r="D64" s="3" t="s">
        <v>34</v>
      </c>
      <c r="E64" s="3">
        <v>19026758017</v>
      </c>
      <c r="F64" s="3" t="s">
        <v>35</v>
      </c>
      <c r="G64" s="3" t="s">
        <v>47</v>
      </c>
      <c r="H64" s="3" t="s">
        <v>69</v>
      </c>
      <c r="I64" s="3">
        <v>9990810932</v>
      </c>
      <c r="J64" s="3">
        <v>7</v>
      </c>
      <c r="K64" s="3">
        <v>140</v>
      </c>
      <c r="L64" s="3">
        <v>108</v>
      </c>
      <c r="M64" s="3">
        <f>Table1[[#This Row],[SGPA (SEM-I)]]*9.5+Table1[[#This Row],[Internal Assessmentmarks (SEM-II)]]</f>
        <v>174.5</v>
      </c>
      <c r="N64" s="4"/>
      <c r="O64" s="3" t="s">
        <v>328</v>
      </c>
      <c r="P64" s="3">
        <f>IF(ISBLANK(Table1[[#This Row],[ER (if any)]]),0,LEN(Table1[[#This Row],[ER (if any)]])-LEN(SUBSTITUTE(Table1[[#This Row],[ER (if any)]],",",""))+1)</f>
        <v>0</v>
      </c>
      <c r="Q64" s="6" t="s">
        <v>41</v>
      </c>
      <c r="R64" s="5"/>
      <c r="S64" s="5"/>
      <c r="T64" s="5"/>
      <c r="U64" s="6" t="s">
        <v>41</v>
      </c>
      <c r="V64" s="5"/>
      <c r="W64" s="6" t="s">
        <v>41</v>
      </c>
      <c r="X64" s="5"/>
      <c r="Y64" s="5"/>
      <c r="Z64" s="5"/>
      <c r="AA64" s="5"/>
      <c r="AB64" s="12" t="s">
        <v>41</v>
      </c>
      <c r="AC64" s="5"/>
      <c r="AD64" s="3" t="s">
        <v>41</v>
      </c>
      <c r="AE64" s="3" t="s">
        <v>40</v>
      </c>
    </row>
    <row r="65" spans="1:31" x14ac:dyDescent="0.25">
      <c r="A65" s="3" t="s">
        <v>329</v>
      </c>
      <c r="B65" s="3" t="s">
        <v>330</v>
      </c>
      <c r="C65" s="3" t="s">
        <v>331</v>
      </c>
      <c r="D65" s="3" t="s">
        <v>131</v>
      </c>
      <c r="E65" s="3">
        <v>19036758005</v>
      </c>
      <c r="F65" s="3" t="s">
        <v>152</v>
      </c>
      <c r="G65" s="3" t="s">
        <v>36</v>
      </c>
      <c r="H65" s="3" t="s">
        <v>153</v>
      </c>
      <c r="I65" s="3">
        <v>8839231829</v>
      </c>
      <c r="J65" s="3">
        <v>8</v>
      </c>
      <c r="K65" s="3">
        <v>160</v>
      </c>
      <c r="L65" s="3">
        <v>98</v>
      </c>
      <c r="M65" s="3">
        <f>Table1[[#This Row],[SGPA (SEM-I)]]*9.5+Table1[[#This Row],[Internal Assessmentmarks (SEM-II)]]</f>
        <v>174</v>
      </c>
      <c r="N65" s="4"/>
      <c r="O65" s="3" t="s">
        <v>332</v>
      </c>
      <c r="P65" s="3">
        <f>IF(ISBLANK(Table1[[#This Row],[ER (if any)]]),0,LEN(Table1[[#This Row],[ER (if any)]])-LEN(SUBSTITUTE(Table1[[#This Row],[ER (if any)]],",",""))+1)</f>
        <v>0</v>
      </c>
      <c r="Q65" s="5"/>
      <c r="R65" s="5"/>
      <c r="S65" s="6" t="s">
        <v>41</v>
      </c>
      <c r="T65" s="6" t="s">
        <v>41</v>
      </c>
      <c r="U65" s="5"/>
      <c r="V65" s="5"/>
      <c r="W65" s="6" t="s">
        <v>41</v>
      </c>
      <c r="X65" s="5"/>
      <c r="Y65" s="5"/>
      <c r="Z65" s="5"/>
      <c r="AA65" s="5"/>
      <c r="AB65" s="12" t="s">
        <v>41</v>
      </c>
      <c r="AC65" s="5"/>
      <c r="AD65" s="3" t="s">
        <v>41</v>
      </c>
      <c r="AE65" s="3" t="s">
        <v>40</v>
      </c>
    </row>
    <row r="66" spans="1:31" x14ac:dyDescent="0.25">
      <c r="A66" s="3" t="s">
        <v>333</v>
      </c>
      <c r="B66" s="3" t="s">
        <v>334</v>
      </c>
      <c r="C66" s="3" t="s">
        <v>335</v>
      </c>
      <c r="D66" s="3" t="s">
        <v>88</v>
      </c>
      <c r="E66" s="3">
        <v>19031758007</v>
      </c>
      <c r="F66" s="3" t="s">
        <v>35</v>
      </c>
      <c r="G66" s="3" t="s">
        <v>47</v>
      </c>
      <c r="H66" s="3" t="s">
        <v>74</v>
      </c>
      <c r="I66" s="3">
        <v>9667330285</v>
      </c>
      <c r="J66" s="3">
        <v>7.25</v>
      </c>
      <c r="K66" s="3">
        <v>145</v>
      </c>
      <c r="L66" s="3">
        <v>105</v>
      </c>
      <c r="M66" s="3">
        <f>Table1[[#This Row],[SGPA (SEM-I)]]*9.5+Table1[[#This Row],[Internal Assessmentmarks (SEM-II)]]</f>
        <v>173.875</v>
      </c>
      <c r="N66" s="4"/>
      <c r="O66" s="3" t="s">
        <v>336</v>
      </c>
      <c r="P66" s="3">
        <f>IF(ISBLANK(Table1[[#This Row],[ER (if any)]]),0,LEN(Table1[[#This Row],[ER (if any)]])-LEN(SUBSTITUTE(Table1[[#This Row],[ER (if any)]],",",""))+1)</f>
        <v>0</v>
      </c>
      <c r="Q66" s="5"/>
      <c r="R66" s="6" t="s">
        <v>41</v>
      </c>
      <c r="S66" s="5"/>
      <c r="T66" s="5"/>
      <c r="U66" s="5"/>
      <c r="V66" s="6" t="s">
        <v>41</v>
      </c>
      <c r="W66" s="6" t="s">
        <v>41</v>
      </c>
      <c r="X66" s="5"/>
      <c r="Y66" s="5"/>
      <c r="Z66" s="5"/>
      <c r="AA66" s="5"/>
      <c r="AB66" s="12" t="s">
        <v>41</v>
      </c>
      <c r="AC66" s="5"/>
      <c r="AD66" s="3" t="s">
        <v>41</v>
      </c>
      <c r="AE66" s="3" t="s">
        <v>40</v>
      </c>
    </row>
    <row r="67" spans="1:31" x14ac:dyDescent="0.25">
      <c r="A67" s="3" t="s">
        <v>337</v>
      </c>
      <c r="B67" s="3" t="s">
        <v>338</v>
      </c>
      <c r="C67" s="3" t="s">
        <v>339</v>
      </c>
      <c r="D67" s="3" t="s">
        <v>68</v>
      </c>
      <c r="E67" s="3">
        <v>19047758023</v>
      </c>
      <c r="F67" s="3" t="s">
        <v>35</v>
      </c>
      <c r="G67" s="3" t="s">
        <v>47</v>
      </c>
      <c r="H67" s="3" t="s">
        <v>340</v>
      </c>
      <c r="I67" s="3">
        <v>8448821236</v>
      </c>
      <c r="J67" s="3">
        <v>7.25</v>
      </c>
      <c r="K67" s="3">
        <v>145</v>
      </c>
      <c r="L67" s="3">
        <v>105</v>
      </c>
      <c r="M67" s="3">
        <f>Table1[[#This Row],[SGPA (SEM-I)]]*9.5+Table1[[#This Row],[Internal Assessmentmarks (SEM-II)]]</f>
        <v>173.875</v>
      </c>
      <c r="N67" s="4"/>
      <c r="O67" s="3" t="s">
        <v>341</v>
      </c>
      <c r="P67" s="3">
        <f>IF(ISBLANK(Table1[[#This Row],[ER (if any)]]),0,LEN(Table1[[#This Row],[ER (if any)]])-LEN(SUBSTITUTE(Table1[[#This Row],[ER (if any)]],",",""))+1)</f>
        <v>0</v>
      </c>
      <c r="Q67" s="5"/>
      <c r="R67" s="6" t="s">
        <v>41</v>
      </c>
      <c r="S67" s="5"/>
      <c r="T67" s="5"/>
      <c r="U67" s="5"/>
      <c r="V67" s="6" t="s">
        <v>41</v>
      </c>
      <c r="W67" s="5"/>
      <c r="X67" s="6" t="s">
        <v>41</v>
      </c>
      <c r="Y67" s="5"/>
      <c r="Z67" s="5"/>
      <c r="AA67" s="5"/>
      <c r="AB67" s="5"/>
      <c r="AC67" s="12" t="s">
        <v>41</v>
      </c>
      <c r="AD67" s="3" t="s">
        <v>41</v>
      </c>
      <c r="AE67" s="3" t="s">
        <v>40</v>
      </c>
    </row>
    <row r="68" spans="1:31" x14ac:dyDescent="0.25">
      <c r="A68" s="3" t="s">
        <v>342</v>
      </c>
      <c r="B68" s="3" t="s">
        <v>343</v>
      </c>
      <c r="C68" s="3" t="s">
        <v>344</v>
      </c>
      <c r="D68" s="3" t="s">
        <v>62</v>
      </c>
      <c r="E68" s="3">
        <v>19025758030</v>
      </c>
      <c r="F68" s="3" t="s">
        <v>35</v>
      </c>
      <c r="G68" s="3" t="s">
        <v>47</v>
      </c>
      <c r="H68" s="3" t="s">
        <v>83</v>
      </c>
      <c r="I68" s="3">
        <v>9891787340</v>
      </c>
      <c r="J68" s="3">
        <v>6.5</v>
      </c>
      <c r="K68" s="3">
        <v>130</v>
      </c>
      <c r="L68" s="3">
        <v>112</v>
      </c>
      <c r="M68" s="3">
        <f>Table1[[#This Row],[SGPA (SEM-I)]]*9.5+Table1[[#This Row],[Internal Assessmentmarks (SEM-II)]]</f>
        <v>173.75</v>
      </c>
      <c r="N68" s="4"/>
      <c r="O68" s="3" t="s">
        <v>345</v>
      </c>
      <c r="P68" s="3">
        <f>IF(ISBLANK(Table1[[#This Row],[ER (if any)]]),0,LEN(Table1[[#This Row],[ER (if any)]])-LEN(SUBSTITUTE(Table1[[#This Row],[ER (if any)]],",",""))+1)</f>
        <v>0</v>
      </c>
      <c r="Q68" s="5"/>
      <c r="R68" s="6" t="s">
        <v>41</v>
      </c>
      <c r="S68" s="5"/>
      <c r="T68" s="6" t="s">
        <v>41</v>
      </c>
      <c r="U68" s="5"/>
      <c r="V68" s="5"/>
      <c r="W68" s="6" t="s">
        <v>41</v>
      </c>
      <c r="X68" s="5"/>
      <c r="Y68" s="5"/>
      <c r="Z68" s="5"/>
      <c r="AA68" s="5"/>
      <c r="AB68" s="12" t="s">
        <v>41</v>
      </c>
      <c r="AC68" s="5"/>
      <c r="AD68" s="3" t="s">
        <v>40</v>
      </c>
      <c r="AE68" s="3" t="s">
        <v>41</v>
      </c>
    </row>
    <row r="69" spans="1:31" x14ac:dyDescent="0.25">
      <c r="A69" s="3" t="s">
        <v>346</v>
      </c>
      <c r="B69" s="3" t="s">
        <v>347</v>
      </c>
      <c r="C69" s="3" t="s">
        <v>348</v>
      </c>
      <c r="D69" s="3" t="s">
        <v>88</v>
      </c>
      <c r="E69" s="3">
        <v>19031758006</v>
      </c>
      <c r="F69" s="3" t="s">
        <v>349</v>
      </c>
      <c r="G69" s="3" t="s">
        <v>47</v>
      </c>
      <c r="H69" s="3" t="s">
        <v>340</v>
      </c>
      <c r="I69" s="3">
        <v>9953255258</v>
      </c>
      <c r="J69" s="3">
        <v>6.5</v>
      </c>
      <c r="K69" s="3">
        <v>130</v>
      </c>
      <c r="L69" s="3">
        <v>112</v>
      </c>
      <c r="M69" s="3">
        <f>Table1[[#This Row],[SGPA (SEM-I)]]*9.5+Table1[[#This Row],[Internal Assessmentmarks (SEM-II)]]</f>
        <v>173.75</v>
      </c>
      <c r="N69" s="4"/>
      <c r="O69" s="3" t="s">
        <v>350</v>
      </c>
      <c r="P69" s="3">
        <f>IF(ISBLANK(Table1[[#This Row],[ER (if any)]]),0,LEN(Table1[[#This Row],[ER (if any)]])-LEN(SUBSTITUTE(Table1[[#This Row],[ER (if any)]],",",""))+1)</f>
        <v>0</v>
      </c>
      <c r="Q69" s="5"/>
      <c r="R69" s="6" t="s">
        <v>41</v>
      </c>
      <c r="S69" s="5"/>
      <c r="T69" s="5"/>
      <c r="U69" s="5"/>
      <c r="V69" s="6" t="s">
        <v>41</v>
      </c>
      <c r="W69" s="5"/>
      <c r="X69" s="6" t="s">
        <v>41</v>
      </c>
      <c r="Y69" s="5"/>
      <c r="Z69" s="5"/>
      <c r="AA69" s="5"/>
      <c r="AB69" s="12" t="s">
        <v>41</v>
      </c>
      <c r="AC69" s="5"/>
      <c r="AD69" s="3" t="s">
        <v>41</v>
      </c>
      <c r="AE69" s="3" t="s">
        <v>40</v>
      </c>
    </row>
    <row r="70" spans="1:31" x14ac:dyDescent="0.25">
      <c r="A70" s="3" t="s">
        <v>351</v>
      </c>
      <c r="B70" s="3" t="s">
        <v>352</v>
      </c>
      <c r="C70" s="3" t="s">
        <v>353</v>
      </c>
      <c r="D70" s="3" t="s">
        <v>93</v>
      </c>
      <c r="E70" s="3">
        <v>19056758004</v>
      </c>
      <c r="F70" s="3" t="s">
        <v>35</v>
      </c>
      <c r="G70" s="3" t="s">
        <v>47</v>
      </c>
      <c r="H70" s="3" t="s">
        <v>83</v>
      </c>
      <c r="I70" s="3">
        <v>7988791405</v>
      </c>
      <c r="J70" s="3">
        <v>6.5</v>
      </c>
      <c r="K70" s="3">
        <v>130</v>
      </c>
      <c r="L70" s="3">
        <v>112</v>
      </c>
      <c r="M70" s="3">
        <f>Table1[[#This Row],[SGPA (SEM-I)]]*9.5+Table1[[#This Row],[Internal Assessmentmarks (SEM-II)]]</f>
        <v>173.75</v>
      </c>
      <c r="N70" s="4"/>
      <c r="O70" s="3" t="s">
        <v>354</v>
      </c>
      <c r="P70" s="3">
        <f>IF(ISBLANK(Table1[[#This Row],[ER (if any)]]),0,LEN(Table1[[#This Row],[ER (if any)]])-LEN(SUBSTITUTE(Table1[[#This Row],[ER (if any)]],",",""))+1)</f>
        <v>0</v>
      </c>
      <c r="Q70" s="6" t="s">
        <v>41</v>
      </c>
      <c r="R70" s="5"/>
      <c r="S70" s="5"/>
      <c r="T70" s="5"/>
      <c r="U70" s="6" t="s">
        <v>41</v>
      </c>
      <c r="V70" s="5"/>
      <c r="W70" s="6" t="s">
        <v>41</v>
      </c>
      <c r="X70" s="5"/>
      <c r="Y70" s="5"/>
      <c r="Z70" s="5"/>
      <c r="AA70" s="5"/>
      <c r="AB70" s="5" t="s">
        <v>39</v>
      </c>
      <c r="AC70" s="12" t="s">
        <v>41</v>
      </c>
      <c r="AD70" s="3" t="s">
        <v>41</v>
      </c>
      <c r="AE70" s="3" t="s">
        <v>40</v>
      </c>
    </row>
    <row r="71" spans="1:31" x14ac:dyDescent="0.25">
      <c r="A71" s="3" t="s">
        <v>355</v>
      </c>
      <c r="B71" s="3" t="s">
        <v>356</v>
      </c>
      <c r="C71" s="3" t="s">
        <v>357</v>
      </c>
      <c r="D71" s="3" t="s">
        <v>111</v>
      </c>
      <c r="E71" s="3">
        <v>19026758025</v>
      </c>
      <c r="F71" s="3" t="s">
        <v>35</v>
      </c>
      <c r="G71" s="3" t="s">
        <v>47</v>
      </c>
      <c r="H71" s="3" t="s">
        <v>358</v>
      </c>
      <c r="I71" s="3">
        <v>9818046648</v>
      </c>
      <c r="J71" s="3">
        <v>6.75</v>
      </c>
      <c r="K71" s="3">
        <v>135</v>
      </c>
      <c r="L71" s="3">
        <v>109</v>
      </c>
      <c r="M71" s="3">
        <f>Table1[[#This Row],[SGPA (SEM-I)]]*9.5+Table1[[#This Row],[Internal Assessmentmarks (SEM-II)]]</f>
        <v>173.125</v>
      </c>
      <c r="N71" s="4"/>
      <c r="O71" s="3" t="s">
        <v>359</v>
      </c>
      <c r="P71" s="3">
        <f>IF(ISBLANK(Table1[[#This Row],[ER (if any)]]),0,LEN(Table1[[#This Row],[ER (if any)]])-LEN(SUBSTITUTE(Table1[[#This Row],[ER (if any)]],",",""))+1)</f>
        <v>0</v>
      </c>
      <c r="Q71" s="5"/>
      <c r="R71" s="6" t="s">
        <v>41</v>
      </c>
      <c r="S71" s="5"/>
      <c r="T71" s="5"/>
      <c r="U71" s="6" t="s">
        <v>41</v>
      </c>
      <c r="V71" s="5"/>
      <c r="W71" s="6" t="s">
        <v>41</v>
      </c>
      <c r="X71" s="5"/>
      <c r="Y71" s="5"/>
      <c r="Z71" s="5"/>
      <c r="AA71" s="5"/>
      <c r="AB71" s="13" t="s">
        <v>41</v>
      </c>
      <c r="AC71" s="5"/>
      <c r="AD71" s="3" t="s">
        <v>41</v>
      </c>
      <c r="AE71" s="3" t="s">
        <v>40</v>
      </c>
    </row>
    <row r="72" spans="1:31" x14ac:dyDescent="0.25">
      <c r="A72" s="3" t="s">
        <v>360</v>
      </c>
      <c r="B72" s="3" t="s">
        <v>361</v>
      </c>
      <c r="C72" s="3" t="s">
        <v>362</v>
      </c>
      <c r="D72" s="3" t="s">
        <v>62</v>
      </c>
      <c r="E72" s="3">
        <v>19025758007</v>
      </c>
      <c r="F72" s="3" t="s">
        <v>35</v>
      </c>
      <c r="G72" s="3" t="s">
        <v>36</v>
      </c>
      <c r="H72" s="3" t="s">
        <v>53</v>
      </c>
      <c r="I72" s="3">
        <v>9654067041</v>
      </c>
      <c r="J72" s="3">
        <v>5.75</v>
      </c>
      <c r="K72" s="3">
        <v>115</v>
      </c>
      <c r="L72" s="3">
        <v>118</v>
      </c>
      <c r="M72" s="3">
        <f>Table1[[#This Row],[SGPA (SEM-I)]]*9.5+Table1[[#This Row],[Internal Assessmentmarks (SEM-II)]]</f>
        <v>172.625</v>
      </c>
      <c r="N72" s="4"/>
      <c r="O72" s="3" t="s">
        <v>363</v>
      </c>
      <c r="P72" s="3">
        <f>IF(ISBLANK(Table1[[#This Row],[ER (if any)]]),0,LEN(Table1[[#This Row],[ER (if any)]])-LEN(SUBSTITUTE(Table1[[#This Row],[ER (if any)]],",",""))+1)</f>
        <v>0</v>
      </c>
      <c r="Q72" s="6" t="s">
        <v>41</v>
      </c>
      <c r="R72" s="5"/>
      <c r="S72" s="5"/>
      <c r="T72" s="5"/>
      <c r="U72" s="6" t="s">
        <v>41</v>
      </c>
      <c r="V72" s="5"/>
      <c r="W72" s="6" t="s">
        <v>41</v>
      </c>
      <c r="X72" s="5"/>
      <c r="Y72" s="5"/>
      <c r="Z72" s="5"/>
      <c r="AA72" s="5"/>
      <c r="AB72" s="13" t="s">
        <v>41</v>
      </c>
      <c r="AC72" s="5"/>
      <c r="AD72" s="3" t="s">
        <v>41</v>
      </c>
      <c r="AE72" s="3" t="s">
        <v>40</v>
      </c>
    </row>
    <row r="73" spans="1:31" x14ac:dyDescent="0.25">
      <c r="A73" s="3" t="s">
        <v>364</v>
      </c>
      <c r="B73" s="3" t="s">
        <v>365</v>
      </c>
      <c r="C73" s="3" t="s">
        <v>366</v>
      </c>
      <c r="D73" s="3" t="s">
        <v>62</v>
      </c>
      <c r="E73" s="3">
        <v>19025758013</v>
      </c>
      <c r="F73" s="3" t="s">
        <v>35</v>
      </c>
      <c r="G73" s="3" t="s">
        <v>47</v>
      </c>
      <c r="H73" s="3" t="s">
        <v>53</v>
      </c>
      <c r="I73" s="3">
        <v>9599632996</v>
      </c>
      <c r="J73" s="3">
        <v>7</v>
      </c>
      <c r="K73" s="3">
        <v>140</v>
      </c>
      <c r="L73" s="3">
        <v>106</v>
      </c>
      <c r="M73" s="3">
        <f>Table1[[#This Row],[SGPA (SEM-I)]]*9.5+Table1[[#This Row],[Internal Assessmentmarks (SEM-II)]]</f>
        <v>172.5</v>
      </c>
      <c r="N73" s="4"/>
      <c r="O73" s="3" t="s">
        <v>367</v>
      </c>
      <c r="P73" s="3">
        <f>IF(ISBLANK(Table1[[#This Row],[ER (if any)]]),0,LEN(Table1[[#This Row],[ER (if any)]])-LEN(SUBSTITUTE(Table1[[#This Row],[ER (if any)]],",",""))+1)</f>
        <v>0</v>
      </c>
      <c r="Q73" s="5"/>
      <c r="R73" s="5"/>
      <c r="S73" s="6" t="s">
        <v>41</v>
      </c>
      <c r="T73" s="6" t="s">
        <v>41</v>
      </c>
      <c r="U73" s="5"/>
      <c r="V73" s="5"/>
      <c r="W73" s="6" t="s">
        <v>41</v>
      </c>
      <c r="X73" s="5"/>
      <c r="Y73" s="5"/>
      <c r="Z73" s="5"/>
      <c r="AA73" s="13" t="s">
        <v>41</v>
      </c>
      <c r="AB73" s="5"/>
      <c r="AC73" s="5"/>
      <c r="AD73" s="3" t="s">
        <v>41</v>
      </c>
      <c r="AE73" s="3" t="s">
        <v>40</v>
      </c>
    </row>
    <row r="74" spans="1:31" x14ac:dyDescent="0.25">
      <c r="A74" s="3" t="s">
        <v>368</v>
      </c>
      <c r="B74" s="3" t="s">
        <v>369</v>
      </c>
      <c r="C74" s="3" t="s">
        <v>370</v>
      </c>
      <c r="D74" s="3" t="s">
        <v>68</v>
      </c>
      <c r="E74" s="3">
        <v>19047758014</v>
      </c>
      <c r="F74" s="3" t="s">
        <v>152</v>
      </c>
      <c r="G74" s="3" t="s">
        <v>47</v>
      </c>
      <c r="H74" s="3" t="s">
        <v>74</v>
      </c>
      <c r="I74" s="3">
        <v>9971472900</v>
      </c>
      <c r="J74" s="3">
        <v>6.75</v>
      </c>
      <c r="K74" s="3">
        <v>135</v>
      </c>
      <c r="L74" s="3">
        <v>108</v>
      </c>
      <c r="M74" s="3">
        <f>Table1[[#This Row],[SGPA (SEM-I)]]*9.5+Table1[[#This Row],[Internal Assessmentmarks (SEM-II)]]</f>
        <v>172.125</v>
      </c>
      <c r="N74" s="4"/>
      <c r="O74" s="3" t="s">
        <v>371</v>
      </c>
      <c r="P74" s="3">
        <f>IF(ISBLANK(Table1[[#This Row],[ER (if any)]]),0,LEN(Table1[[#This Row],[ER (if any)]])-LEN(SUBSTITUTE(Table1[[#This Row],[ER (if any)]],",",""))+1)</f>
        <v>0</v>
      </c>
      <c r="Q74" s="5"/>
      <c r="R74" s="5"/>
      <c r="S74" s="6" t="s">
        <v>41</v>
      </c>
      <c r="T74" s="5"/>
      <c r="U74" s="6" t="s">
        <v>41</v>
      </c>
      <c r="V74" s="5"/>
      <c r="W74" s="5"/>
      <c r="X74" s="6" t="s">
        <v>41</v>
      </c>
      <c r="Y74" s="5"/>
      <c r="Z74" s="5"/>
      <c r="AA74" s="13" t="s">
        <v>41</v>
      </c>
      <c r="AB74" s="5"/>
      <c r="AC74" s="5"/>
      <c r="AD74" s="3" t="s">
        <v>40</v>
      </c>
      <c r="AE74" s="3" t="s">
        <v>41</v>
      </c>
    </row>
    <row r="75" spans="1:31" x14ac:dyDescent="0.25">
      <c r="A75" s="3" t="s">
        <v>372</v>
      </c>
      <c r="B75" s="3" t="s">
        <v>373</v>
      </c>
      <c r="C75" s="3" t="s">
        <v>374</v>
      </c>
      <c r="D75" s="3" t="s">
        <v>375</v>
      </c>
      <c r="E75" s="3">
        <v>19031758002</v>
      </c>
      <c r="F75" s="3" t="s">
        <v>35</v>
      </c>
      <c r="G75" s="3" t="s">
        <v>47</v>
      </c>
      <c r="H75" s="3" t="s">
        <v>174</v>
      </c>
      <c r="I75" s="3">
        <v>8396007699</v>
      </c>
      <c r="J75" s="3">
        <v>6.25</v>
      </c>
      <c r="K75" s="3">
        <v>125</v>
      </c>
      <c r="L75" s="3">
        <v>112</v>
      </c>
      <c r="M75" s="3">
        <f>Table1[[#This Row],[SGPA (SEM-I)]]*9.5+Table1[[#This Row],[Internal Assessmentmarks (SEM-II)]]</f>
        <v>171.375</v>
      </c>
      <c r="N75" s="4"/>
      <c r="O75" s="3" t="s">
        <v>376</v>
      </c>
      <c r="P75" s="3">
        <f>IF(ISBLANK(Table1[[#This Row],[ER (if any)]]),0,LEN(Table1[[#This Row],[ER (if any)]])-LEN(SUBSTITUTE(Table1[[#This Row],[ER (if any)]],",",""))+1)</f>
        <v>0</v>
      </c>
      <c r="Q75" s="5"/>
      <c r="R75" s="6" t="s">
        <v>41</v>
      </c>
      <c r="S75" s="5"/>
      <c r="T75" s="5"/>
      <c r="U75" s="5"/>
      <c r="V75" s="6" t="s">
        <v>41</v>
      </c>
      <c r="W75" s="6" t="s">
        <v>41</v>
      </c>
      <c r="X75" s="5"/>
      <c r="Y75" s="5"/>
      <c r="Z75" s="5"/>
      <c r="AA75" s="5"/>
      <c r="AB75" s="13" t="s">
        <v>41</v>
      </c>
      <c r="AC75" s="5"/>
      <c r="AD75" s="3" t="s">
        <v>41</v>
      </c>
      <c r="AE75" s="3" t="s">
        <v>40</v>
      </c>
    </row>
    <row r="76" spans="1:31" x14ac:dyDescent="0.25">
      <c r="A76" s="3" t="s">
        <v>377</v>
      </c>
      <c r="B76" s="3" t="s">
        <v>378</v>
      </c>
      <c r="C76" s="3" t="s">
        <v>379</v>
      </c>
      <c r="D76" s="3" t="s">
        <v>375</v>
      </c>
      <c r="E76" s="3">
        <v>19031758015</v>
      </c>
      <c r="F76" s="3" t="s">
        <v>35</v>
      </c>
      <c r="G76" s="3" t="s">
        <v>47</v>
      </c>
      <c r="H76" s="3" t="s">
        <v>53</v>
      </c>
      <c r="I76" s="3">
        <v>8076206176</v>
      </c>
      <c r="J76" s="3">
        <v>6.75</v>
      </c>
      <c r="K76" s="3">
        <v>135</v>
      </c>
      <c r="L76" s="3">
        <v>107</v>
      </c>
      <c r="M76" s="3">
        <f>Table1[[#This Row],[SGPA (SEM-I)]]*9.5+Table1[[#This Row],[Internal Assessmentmarks (SEM-II)]]</f>
        <v>171.125</v>
      </c>
      <c r="N76" s="4"/>
      <c r="O76" s="3" t="s">
        <v>380</v>
      </c>
      <c r="P76" s="3">
        <f>IF(ISBLANK(Table1[[#This Row],[ER (if any)]]),0,LEN(Table1[[#This Row],[ER (if any)]])-LEN(SUBSTITUTE(Table1[[#This Row],[ER (if any)]],",",""))+1)</f>
        <v>0</v>
      </c>
      <c r="Q76" s="5"/>
      <c r="R76" s="6" t="s">
        <v>41</v>
      </c>
      <c r="S76" s="5"/>
      <c r="T76" s="5"/>
      <c r="U76" s="5"/>
      <c r="V76" s="6" t="s">
        <v>41</v>
      </c>
      <c r="W76" s="6" t="s">
        <v>41</v>
      </c>
      <c r="X76" s="5"/>
      <c r="Y76" s="5"/>
      <c r="Z76" s="5"/>
      <c r="AA76" s="5"/>
      <c r="AB76" s="13" t="s">
        <v>41</v>
      </c>
      <c r="AC76" s="5"/>
      <c r="AD76" s="3" t="s">
        <v>41</v>
      </c>
      <c r="AE76" s="3" t="s">
        <v>40</v>
      </c>
    </row>
    <row r="77" spans="1:31" x14ac:dyDescent="0.25">
      <c r="A77" s="3" t="s">
        <v>381</v>
      </c>
      <c r="B77" s="3" t="s">
        <v>382</v>
      </c>
      <c r="C77" s="3" t="s">
        <v>383</v>
      </c>
      <c r="D77" s="3" t="s">
        <v>131</v>
      </c>
      <c r="E77" s="3">
        <v>19036758002</v>
      </c>
      <c r="F77" s="3" t="s">
        <v>35</v>
      </c>
      <c r="G77" s="3" t="s">
        <v>47</v>
      </c>
      <c r="H77" s="3" t="s">
        <v>53</v>
      </c>
      <c r="I77" s="3">
        <v>8800126912</v>
      </c>
      <c r="J77" s="3">
        <v>6.75</v>
      </c>
      <c r="K77" s="3">
        <v>135</v>
      </c>
      <c r="L77" s="3">
        <v>107</v>
      </c>
      <c r="M77" s="3">
        <f>Table1[[#This Row],[SGPA (SEM-I)]]*9.5+Table1[[#This Row],[Internal Assessmentmarks (SEM-II)]]</f>
        <v>171.125</v>
      </c>
      <c r="N77" s="4"/>
      <c r="O77" s="3" t="s">
        <v>384</v>
      </c>
      <c r="P77" s="3">
        <f>IF(ISBLANK(Table1[[#This Row],[ER (if any)]]),0,LEN(Table1[[#This Row],[ER (if any)]])-LEN(SUBSTITUTE(Table1[[#This Row],[ER (if any)]],",",""))+1)</f>
        <v>0</v>
      </c>
      <c r="Q77" s="5"/>
      <c r="R77" s="6" t="s">
        <v>41</v>
      </c>
      <c r="S77" s="5"/>
      <c r="T77" s="5"/>
      <c r="U77" s="6" t="s">
        <v>41</v>
      </c>
      <c r="V77" s="5"/>
      <c r="W77" s="5"/>
      <c r="X77" s="5"/>
      <c r="Y77" s="6" t="s">
        <v>41</v>
      </c>
      <c r="Z77" s="5"/>
      <c r="AA77" s="5"/>
      <c r="AB77" s="13" t="s">
        <v>41</v>
      </c>
      <c r="AC77" s="5"/>
      <c r="AD77" s="3" t="s">
        <v>41</v>
      </c>
      <c r="AE77" s="3" t="s">
        <v>40</v>
      </c>
    </row>
    <row r="78" spans="1:31" x14ac:dyDescent="0.25">
      <c r="A78" s="3" t="s">
        <v>385</v>
      </c>
      <c r="B78" s="3" t="s">
        <v>386</v>
      </c>
      <c r="C78" s="3" t="s">
        <v>387</v>
      </c>
      <c r="D78" s="3" t="s">
        <v>68</v>
      </c>
      <c r="E78" s="3">
        <v>19047758017</v>
      </c>
      <c r="F78" s="3" t="s">
        <v>35</v>
      </c>
      <c r="G78" s="3" t="s">
        <v>47</v>
      </c>
      <c r="H78" s="3" t="s">
        <v>83</v>
      </c>
      <c r="I78" s="3">
        <v>9560782442</v>
      </c>
      <c r="J78" s="3">
        <v>6.75</v>
      </c>
      <c r="K78" s="3">
        <v>135</v>
      </c>
      <c r="L78" s="3">
        <v>107</v>
      </c>
      <c r="M78" s="3">
        <f>Table1[[#This Row],[SGPA (SEM-I)]]*9.5+Table1[[#This Row],[Internal Assessmentmarks (SEM-II)]]</f>
        <v>171.125</v>
      </c>
      <c r="N78" s="4"/>
      <c r="O78" s="3" t="s">
        <v>388</v>
      </c>
      <c r="P78" s="3">
        <f>IF(ISBLANK(Table1[[#This Row],[ER (if any)]]),0,LEN(Table1[[#This Row],[ER (if any)]])-LEN(SUBSTITUTE(Table1[[#This Row],[ER (if any)]],",",""))+1)</f>
        <v>0</v>
      </c>
      <c r="Q78" s="5"/>
      <c r="R78" s="5"/>
      <c r="S78" s="6" t="s">
        <v>41</v>
      </c>
      <c r="T78" s="6" t="s">
        <v>41</v>
      </c>
      <c r="U78" s="5"/>
      <c r="V78" s="5"/>
      <c r="W78" s="6" t="s">
        <v>41</v>
      </c>
      <c r="X78" s="5"/>
      <c r="Y78" s="5"/>
      <c r="Z78" s="5"/>
      <c r="AA78" s="5"/>
      <c r="AB78" s="13" t="s">
        <v>41</v>
      </c>
      <c r="AC78" s="5"/>
      <c r="AD78" s="3" t="s">
        <v>41</v>
      </c>
      <c r="AE78" s="3" t="s">
        <v>40</v>
      </c>
    </row>
    <row r="79" spans="1:31" x14ac:dyDescent="0.25">
      <c r="A79" s="3" t="s">
        <v>389</v>
      </c>
      <c r="B79" s="3" t="s">
        <v>390</v>
      </c>
      <c r="C79" s="3" t="s">
        <v>391</v>
      </c>
      <c r="D79" s="3" t="s">
        <v>46</v>
      </c>
      <c r="E79" s="3">
        <v>19029758024</v>
      </c>
      <c r="F79" s="3" t="s">
        <v>35</v>
      </c>
      <c r="G79" s="3" t="s">
        <v>47</v>
      </c>
      <c r="H79" s="3" t="s">
        <v>392</v>
      </c>
      <c r="I79" s="3">
        <v>7838642898</v>
      </c>
      <c r="J79" s="3">
        <v>6.5</v>
      </c>
      <c r="K79" s="3">
        <v>130</v>
      </c>
      <c r="L79" s="3">
        <v>109</v>
      </c>
      <c r="M79" s="3">
        <f>Table1[[#This Row],[SGPA (SEM-I)]]*9.5+Table1[[#This Row],[Internal Assessmentmarks (SEM-II)]]</f>
        <v>170.75</v>
      </c>
      <c r="N79" s="4"/>
      <c r="O79" s="3" t="s">
        <v>393</v>
      </c>
      <c r="P79" s="3">
        <f>IF(ISBLANK(Table1[[#This Row],[ER (if any)]]),0,LEN(Table1[[#This Row],[ER (if any)]])-LEN(SUBSTITUTE(Table1[[#This Row],[ER (if any)]],",",""))+1)</f>
        <v>0</v>
      </c>
      <c r="Q79" s="6" t="s">
        <v>41</v>
      </c>
      <c r="R79" s="5"/>
      <c r="S79" s="5"/>
      <c r="T79" s="5"/>
      <c r="U79" s="6" t="s">
        <v>41</v>
      </c>
      <c r="V79" s="5"/>
      <c r="W79" s="5"/>
      <c r="X79" s="5"/>
      <c r="Y79" s="6" t="s">
        <v>41</v>
      </c>
      <c r="Z79" s="5"/>
      <c r="AA79" s="5"/>
      <c r="AB79" s="13" t="s">
        <v>41</v>
      </c>
      <c r="AC79" s="5"/>
      <c r="AD79" s="3" t="s">
        <v>41</v>
      </c>
      <c r="AE79" s="3" t="s">
        <v>40</v>
      </c>
    </row>
    <row r="80" spans="1:31" x14ac:dyDescent="0.25">
      <c r="A80" s="3" t="s">
        <v>394</v>
      </c>
      <c r="B80" s="3" t="s">
        <v>395</v>
      </c>
      <c r="C80" s="3" t="s">
        <v>396</v>
      </c>
      <c r="D80" s="3" t="s">
        <v>131</v>
      </c>
      <c r="E80" s="3">
        <v>19036758030</v>
      </c>
      <c r="F80" s="3" t="s">
        <v>152</v>
      </c>
      <c r="G80" s="3" t="s">
        <v>47</v>
      </c>
      <c r="H80" s="3" t="s">
        <v>83</v>
      </c>
      <c r="I80" s="3">
        <v>9958441087</v>
      </c>
      <c r="J80" s="3">
        <v>6.5</v>
      </c>
      <c r="K80" s="3">
        <v>130</v>
      </c>
      <c r="L80" s="3">
        <v>109</v>
      </c>
      <c r="M80" s="3">
        <f>Table1[[#This Row],[SGPA (SEM-I)]]*9.5+Table1[[#This Row],[Internal Assessmentmarks (SEM-II)]]</f>
        <v>170.75</v>
      </c>
      <c r="N80" s="4"/>
      <c r="O80" s="3" t="s">
        <v>397</v>
      </c>
      <c r="P80" s="3">
        <f>IF(ISBLANK(Table1[[#This Row],[ER (if any)]]),0,LEN(Table1[[#This Row],[ER (if any)]])-LEN(SUBSTITUTE(Table1[[#This Row],[ER (if any)]],",",""))+1)</f>
        <v>0</v>
      </c>
      <c r="Q80" s="6" t="s">
        <v>41</v>
      </c>
      <c r="R80" s="5"/>
      <c r="S80" s="5"/>
      <c r="T80" s="5"/>
      <c r="U80" s="6" t="s">
        <v>41</v>
      </c>
      <c r="V80" s="5"/>
      <c r="W80" s="6" t="s">
        <v>41</v>
      </c>
      <c r="X80" s="5"/>
      <c r="Y80" s="5"/>
      <c r="Z80" s="5"/>
      <c r="AA80" s="5"/>
      <c r="AB80" s="13" t="s">
        <v>41</v>
      </c>
      <c r="AC80" s="5"/>
      <c r="AD80" s="3" t="s">
        <v>41</v>
      </c>
      <c r="AE80" s="3" t="s">
        <v>40</v>
      </c>
    </row>
    <row r="81" spans="1:31" x14ac:dyDescent="0.25">
      <c r="A81" s="3" t="s">
        <v>398</v>
      </c>
      <c r="B81" s="3" t="s">
        <v>399</v>
      </c>
      <c r="C81" s="3" t="s">
        <v>400</v>
      </c>
      <c r="D81" s="3" t="s">
        <v>46</v>
      </c>
      <c r="E81" s="3">
        <v>19029758021</v>
      </c>
      <c r="F81" s="3" t="s">
        <v>152</v>
      </c>
      <c r="G81" s="3" t="s">
        <v>47</v>
      </c>
      <c r="H81" s="3" t="s">
        <v>53</v>
      </c>
      <c r="I81" s="3">
        <v>7905764103</v>
      </c>
      <c r="J81" s="3">
        <v>6.25</v>
      </c>
      <c r="K81" s="3">
        <v>125</v>
      </c>
      <c r="L81" s="3">
        <v>111</v>
      </c>
      <c r="M81" s="3">
        <f>Table1[[#This Row],[SGPA (SEM-I)]]*9.5+Table1[[#This Row],[Internal Assessmentmarks (SEM-II)]]</f>
        <v>170.375</v>
      </c>
      <c r="N81" s="4"/>
      <c r="O81" s="3" t="s">
        <v>401</v>
      </c>
      <c r="P81" s="3">
        <f>IF(ISBLANK(Table1[[#This Row],[ER (if any)]]),0,LEN(Table1[[#This Row],[ER (if any)]])-LEN(SUBSTITUTE(Table1[[#This Row],[ER (if any)]],",",""))+1)</f>
        <v>0</v>
      </c>
      <c r="Q81" s="6" t="s">
        <v>41</v>
      </c>
      <c r="R81" s="5"/>
      <c r="S81" s="5"/>
      <c r="T81" s="5"/>
      <c r="U81" s="6" t="s">
        <v>41</v>
      </c>
      <c r="V81" s="5"/>
      <c r="W81" s="6" t="s">
        <v>41</v>
      </c>
      <c r="X81" s="5"/>
      <c r="Y81" s="5"/>
      <c r="Z81" s="5"/>
      <c r="AA81" s="13" t="s">
        <v>41</v>
      </c>
      <c r="AB81" s="5"/>
      <c r="AC81" s="5"/>
      <c r="AD81" s="3" t="s">
        <v>41</v>
      </c>
      <c r="AE81" s="3" t="s">
        <v>40</v>
      </c>
    </row>
    <row r="82" spans="1:31" x14ac:dyDescent="0.25">
      <c r="A82" s="3" t="s">
        <v>402</v>
      </c>
      <c r="B82" s="3" t="s">
        <v>403</v>
      </c>
      <c r="C82" s="3" t="s">
        <v>404</v>
      </c>
      <c r="D82" s="3" t="s">
        <v>46</v>
      </c>
      <c r="E82" s="3">
        <v>19029758017</v>
      </c>
      <c r="F82" s="3" t="s">
        <v>152</v>
      </c>
      <c r="G82" s="3" t="s">
        <v>47</v>
      </c>
      <c r="H82" s="3" t="s">
        <v>53</v>
      </c>
      <c r="I82" s="3">
        <v>9694498418</v>
      </c>
      <c r="J82" s="3">
        <v>6.25</v>
      </c>
      <c r="K82" s="3">
        <v>125</v>
      </c>
      <c r="L82" s="3">
        <v>111</v>
      </c>
      <c r="M82" s="3">
        <f>Table1[[#This Row],[SGPA (SEM-I)]]*9.5+Table1[[#This Row],[Internal Assessmentmarks (SEM-II)]]</f>
        <v>170.375</v>
      </c>
      <c r="N82" s="4"/>
      <c r="O82" s="3" t="s">
        <v>405</v>
      </c>
      <c r="P82" s="3">
        <f>IF(ISBLANK(Table1[[#This Row],[ER (if any)]]),0,LEN(Table1[[#This Row],[ER (if any)]])-LEN(SUBSTITUTE(Table1[[#This Row],[ER (if any)]],",",""))+1)</f>
        <v>0</v>
      </c>
      <c r="Q82" s="5"/>
      <c r="R82" s="6" t="s">
        <v>41</v>
      </c>
      <c r="S82" s="5"/>
      <c r="T82" s="5"/>
      <c r="U82" s="6" t="s">
        <v>41</v>
      </c>
      <c r="V82" s="5"/>
      <c r="W82" s="5"/>
      <c r="X82" s="5"/>
      <c r="Y82" s="6" t="s">
        <v>41</v>
      </c>
      <c r="Z82" s="5"/>
      <c r="AA82" s="5"/>
      <c r="AB82" s="13" t="s">
        <v>41</v>
      </c>
      <c r="AC82" s="5"/>
      <c r="AD82" s="3" t="s">
        <v>41</v>
      </c>
      <c r="AE82" s="3" t="s">
        <v>40</v>
      </c>
    </row>
    <row r="83" spans="1:31" x14ac:dyDescent="0.25">
      <c r="A83" s="3" t="s">
        <v>406</v>
      </c>
      <c r="B83" s="3" t="s">
        <v>407</v>
      </c>
      <c r="C83" s="3" t="s">
        <v>408</v>
      </c>
      <c r="D83" s="3" t="s">
        <v>88</v>
      </c>
      <c r="E83" s="3">
        <v>19031758008</v>
      </c>
      <c r="F83" s="3" t="s">
        <v>152</v>
      </c>
      <c r="G83" s="3" t="s">
        <v>47</v>
      </c>
      <c r="H83" s="3" t="s">
        <v>83</v>
      </c>
      <c r="I83" s="3">
        <v>9953684967</v>
      </c>
      <c r="J83" s="3">
        <v>6.75</v>
      </c>
      <c r="K83" s="3">
        <v>135</v>
      </c>
      <c r="L83" s="3">
        <v>106</v>
      </c>
      <c r="M83" s="3">
        <f>Table1[[#This Row],[SGPA (SEM-I)]]*9.5+Table1[[#This Row],[Internal Assessmentmarks (SEM-II)]]</f>
        <v>170.125</v>
      </c>
      <c r="N83" s="4"/>
      <c r="O83" s="3" t="s">
        <v>409</v>
      </c>
      <c r="P83" s="3">
        <f>IF(ISBLANK(Table1[[#This Row],[ER (if any)]]),0,LEN(Table1[[#This Row],[ER (if any)]])-LEN(SUBSTITUTE(Table1[[#This Row],[ER (if any)]],",",""))+1)</f>
        <v>0</v>
      </c>
      <c r="Q83" s="5"/>
      <c r="R83" s="6" t="s">
        <v>41</v>
      </c>
      <c r="S83" s="5"/>
      <c r="T83" s="5"/>
      <c r="U83" s="5"/>
      <c r="V83" s="6" t="s">
        <v>41</v>
      </c>
      <c r="W83" s="6" t="s">
        <v>41</v>
      </c>
      <c r="X83" s="5"/>
      <c r="Y83" s="5"/>
      <c r="Z83" s="5"/>
      <c r="AA83" s="5"/>
      <c r="AB83" s="13" t="s">
        <v>41</v>
      </c>
      <c r="AC83" s="5"/>
      <c r="AD83" s="3" t="s">
        <v>41</v>
      </c>
      <c r="AE83" s="3" t="s">
        <v>40</v>
      </c>
    </row>
    <row r="84" spans="1:31" x14ac:dyDescent="0.25">
      <c r="A84" s="3" t="s">
        <v>410</v>
      </c>
      <c r="B84" s="3" t="s">
        <v>411</v>
      </c>
      <c r="C84" s="3" t="s">
        <v>412</v>
      </c>
      <c r="D84" s="3" t="s">
        <v>131</v>
      </c>
      <c r="E84" s="3">
        <v>19036758029</v>
      </c>
      <c r="F84" s="3" t="s">
        <v>413</v>
      </c>
      <c r="G84" s="3" t="s">
        <v>36</v>
      </c>
      <c r="H84" s="3" t="s">
        <v>53</v>
      </c>
      <c r="I84" s="3">
        <v>9891461983</v>
      </c>
      <c r="J84" s="3">
        <v>6.75</v>
      </c>
      <c r="K84" s="3">
        <v>135</v>
      </c>
      <c r="L84" s="3">
        <v>106</v>
      </c>
      <c r="M84" s="3">
        <f>Table1[[#This Row],[SGPA (SEM-I)]]*9.5+Table1[[#This Row],[Internal Assessmentmarks (SEM-II)]]</f>
        <v>170.125</v>
      </c>
      <c r="N84" s="4"/>
      <c r="O84" s="3" t="s">
        <v>414</v>
      </c>
      <c r="P84" s="3">
        <f>IF(ISBLANK(Table1[[#This Row],[ER (if any)]]),0,LEN(Table1[[#This Row],[ER (if any)]])-LEN(SUBSTITUTE(Table1[[#This Row],[ER (if any)]],",",""))+1)</f>
        <v>0</v>
      </c>
      <c r="Q84" s="6" t="s">
        <v>41</v>
      </c>
      <c r="R84" s="5"/>
      <c r="S84" s="5"/>
      <c r="T84" s="5"/>
      <c r="U84" s="5"/>
      <c r="V84" s="6" t="s">
        <v>41</v>
      </c>
      <c r="W84" s="5"/>
      <c r="X84" s="5"/>
      <c r="Y84" s="6" t="s">
        <v>41</v>
      </c>
      <c r="Z84" s="5"/>
      <c r="AA84" s="5"/>
      <c r="AB84" s="13" t="s">
        <v>41</v>
      </c>
      <c r="AC84" s="5"/>
      <c r="AD84" s="3" t="s">
        <v>41</v>
      </c>
      <c r="AE84" s="3" t="s">
        <v>40</v>
      </c>
    </row>
    <row r="85" spans="1:31" x14ac:dyDescent="0.25">
      <c r="A85" s="3" t="s">
        <v>415</v>
      </c>
      <c r="B85" s="3" t="s">
        <v>416</v>
      </c>
      <c r="C85" s="3" t="s">
        <v>417</v>
      </c>
      <c r="D85" s="3" t="s">
        <v>93</v>
      </c>
      <c r="E85" s="3">
        <v>19056758021</v>
      </c>
      <c r="F85" s="3" t="s">
        <v>162</v>
      </c>
      <c r="G85" s="3" t="s">
        <v>47</v>
      </c>
      <c r="H85" s="3" t="s">
        <v>53</v>
      </c>
      <c r="I85" s="3">
        <v>9582810842</v>
      </c>
      <c r="J85" s="3">
        <v>6</v>
      </c>
      <c r="K85" s="3">
        <v>120</v>
      </c>
      <c r="L85" s="3">
        <v>113</v>
      </c>
      <c r="M85" s="3">
        <f>Table1[[#This Row],[SGPA (SEM-I)]]*9.5+Table1[[#This Row],[Internal Assessmentmarks (SEM-II)]]</f>
        <v>170</v>
      </c>
      <c r="N85" s="4"/>
      <c r="O85" s="3" t="s">
        <v>418</v>
      </c>
      <c r="P85" s="3">
        <f>IF(ISBLANK(Table1[[#This Row],[ER (if any)]]),0,LEN(Table1[[#This Row],[ER (if any)]])-LEN(SUBSTITUTE(Table1[[#This Row],[ER (if any)]],",",""))+1)</f>
        <v>0</v>
      </c>
      <c r="Q85" s="6" t="s">
        <v>41</v>
      </c>
      <c r="R85" s="5"/>
      <c r="S85" s="5"/>
      <c r="T85" s="5"/>
      <c r="U85" s="6" t="s">
        <v>41</v>
      </c>
      <c r="V85" s="5"/>
      <c r="W85" s="6" t="s">
        <v>41</v>
      </c>
      <c r="X85" s="5"/>
      <c r="Y85" s="5"/>
      <c r="Z85" s="5"/>
      <c r="AA85" s="5"/>
      <c r="AB85" s="5"/>
      <c r="AC85" s="13" t="s">
        <v>41</v>
      </c>
      <c r="AD85" s="3" t="s">
        <v>41</v>
      </c>
      <c r="AE85" s="3" t="s">
        <v>40</v>
      </c>
    </row>
    <row r="86" spans="1:31" x14ac:dyDescent="0.25">
      <c r="A86" s="3" t="s">
        <v>419</v>
      </c>
      <c r="B86" s="3" t="s">
        <v>420</v>
      </c>
      <c r="C86" s="3" t="s">
        <v>421</v>
      </c>
      <c r="D86" s="3" t="s">
        <v>131</v>
      </c>
      <c r="E86" s="3">
        <v>19036758037</v>
      </c>
      <c r="F86" s="3" t="s">
        <v>256</v>
      </c>
      <c r="G86" s="3" t="s">
        <v>36</v>
      </c>
      <c r="H86" s="3" t="s">
        <v>270</v>
      </c>
      <c r="I86" s="3">
        <v>8078671289</v>
      </c>
      <c r="J86" s="3">
        <v>6.5</v>
      </c>
      <c r="K86" s="3">
        <v>130</v>
      </c>
      <c r="L86" s="3">
        <v>108</v>
      </c>
      <c r="M86" s="3">
        <f>Table1[[#This Row],[SGPA (SEM-I)]]*9.5+Table1[[#This Row],[Internal Assessmentmarks (SEM-II)]]</f>
        <v>169.75</v>
      </c>
      <c r="N86" s="4"/>
      <c r="O86" s="3" t="s">
        <v>422</v>
      </c>
      <c r="P86" s="3">
        <f>IF(ISBLANK(Table1[[#This Row],[ER (if any)]]),0,LEN(Table1[[#This Row],[ER (if any)]])-LEN(SUBSTITUTE(Table1[[#This Row],[ER (if any)]],",",""))+1)</f>
        <v>0</v>
      </c>
      <c r="Q86" s="5"/>
      <c r="R86" s="5"/>
      <c r="S86" s="6" t="s">
        <v>41</v>
      </c>
      <c r="T86" s="6" t="s">
        <v>41</v>
      </c>
      <c r="U86" s="5"/>
      <c r="V86" s="5"/>
      <c r="W86" s="6" t="s">
        <v>41</v>
      </c>
      <c r="X86" s="5"/>
      <c r="Y86" s="5"/>
      <c r="Z86" s="5"/>
      <c r="AA86" s="5"/>
      <c r="AB86" s="5"/>
      <c r="AC86" s="13" t="s">
        <v>40</v>
      </c>
      <c r="AD86" s="3" t="s">
        <v>41</v>
      </c>
      <c r="AE86" s="3" t="s">
        <v>40</v>
      </c>
    </row>
    <row r="87" spans="1:31" x14ac:dyDescent="0.25">
      <c r="A87" s="3" t="s">
        <v>423</v>
      </c>
      <c r="B87" s="3" t="s">
        <v>424</v>
      </c>
      <c r="C87" s="3" t="s">
        <v>425</v>
      </c>
      <c r="D87" s="3" t="s">
        <v>62</v>
      </c>
      <c r="E87" s="3">
        <v>19025758023</v>
      </c>
      <c r="F87" s="3" t="s">
        <v>35</v>
      </c>
      <c r="G87" s="3" t="s">
        <v>47</v>
      </c>
      <c r="H87" s="3" t="s">
        <v>83</v>
      </c>
      <c r="I87" s="3">
        <v>8700972946</v>
      </c>
      <c r="J87" s="3">
        <v>6.25</v>
      </c>
      <c r="K87" s="3">
        <v>125</v>
      </c>
      <c r="L87" s="3">
        <v>110</v>
      </c>
      <c r="M87" s="3">
        <f>Table1[[#This Row],[SGPA (SEM-I)]]*9.5+Table1[[#This Row],[Internal Assessmentmarks (SEM-II)]]</f>
        <v>169.375</v>
      </c>
      <c r="N87" s="4"/>
      <c r="O87" s="3" t="s">
        <v>426</v>
      </c>
      <c r="P87" s="3">
        <f>IF(ISBLANK(Table1[[#This Row],[ER (if any)]]),0,LEN(Table1[[#This Row],[ER (if any)]])-LEN(SUBSTITUTE(Table1[[#This Row],[ER (if any)]],",",""))+1)</f>
        <v>0</v>
      </c>
      <c r="Q87" s="5"/>
      <c r="R87" s="6" t="s">
        <v>41</v>
      </c>
      <c r="S87" s="5"/>
      <c r="T87" s="5"/>
      <c r="U87" s="6" t="s">
        <v>41</v>
      </c>
      <c r="V87" s="5"/>
      <c r="W87" s="6" t="s">
        <v>41</v>
      </c>
      <c r="X87" s="5"/>
      <c r="Y87" s="5"/>
      <c r="Z87" s="5"/>
      <c r="AA87" s="5"/>
      <c r="AB87" s="5"/>
      <c r="AC87" s="13" t="s">
        <v>40</v>
      </c>
      <c r="AD87" s="3" t="s">
        <v>41</v>
      </c>
      <c r="AE87" s="3" t="s">
        <v>40</v>
      </c>
    </row>
    <row r="88" spans="1:31" x14ac:dyDescent="0.25">
      <c r="A88" s="3" t="s">
        <v>427</v>
      </c>
      <c r="B88" s="3" t="s">
        <v>428</v>
      </c>
      <c r="C88" s="3" t="s">
        <v>429</v>
      </c>
      <c r="D88" s="3" t="s">
        <v>68</v>
      </c>
      <c r="E88" s="3">
        <v>19047758028</v>
      </c>
      <c r="F88" s="3" t="s">
        <v>162</v>
      </c>
      <c r="G88" s="3" t="s">
        <v>47</v>
      </c>
      <c r="H88" s="3" t="s">
        <v>83</v>
      </c>
      <c r="I88" s="3">
        <v>8700367543</v>
      </c>
      <c r="J88" s="3">
        <v>6.75</v>
      </c>
      <c r="K88" s="3">
        <v>135</v>
      </c>
      <c r="L88" s="3">
        <v>105</v>
      </c>
      <c r="M88" s="3">
        <f>Table1[[#This Row],[SGPA (SEM-I)]]*9.5+Table1[[#This Row],[Internal Assessmentmarks (SEM-II)]]</f>
        <v>169.125</v>
      </c>
      <c r="N88" s="4"/>
      <c r="O88" s="3" t="s">
        <v>430</v>
      </c>
      <c r="P88" s="3">
        <f>IF(ISBLANK(Table1[[#This Row],[ER (if any)]]),0,LEN(Table1[[#This Row],[ER (if any)]])-LEN(SUBSTITUTE(Table1[[#This Row],[ER (if any)]],",",""))+1)</f>
        <v>0</v>
      </c>
      <c r="Q88" s="5"/>
      <c r="R88" s="6" t="s">
        <v>41</v>
      </c>
      <c r="S88" s="5"/>
      <c r="T88" s="5"/>
      <c r="U88" s="6" t="s">
        <v>41</v>
      </c>
      <c r="V88" s="5"/>
      <c r="W88" s="5"/>
      <c r="X88" s="5"/>
      <c r="Y88" s="6" t="s">
        <v>41</v>
      </c>
      <c r="Z88" s="5"/>
      <c r="AA88" s="5"/>
      <c r="AB88" s="5"/>
      <c r="AC88" s="13" t="s">
        <v>40</v>
      </c>
      <c r="AD88" s="3" t="s">
        <v>41</v>
      </c>
      <c r="AE88" s="3" t="s">
        <v>40</v>
      </c>
    </row>
    <row r="89" spans="1:31" x14ac:dyDescent="0.25">
      <c r="A89" s="3" t="s">
        <v>431</v>
      </c>
      <c r="B89" s="3" t="s">
        <v>432</v>
      </c>
      <c r="C89" s="3" t="s">
        <v>433</v>
      </c>
      <c r="D89" s="3" t="s">
        <v>122</v>
      </c>
      <c r="E89" s="3">
        <v>19056758002</v>
      </c>
      <c r="F89" s="3" t="s">
        <v>152</v>
      </c>
      <c r="G89" s="3" t="s">
        <v>47</v>
      </c>
      <c r="H89" s="3" t="s">
        <v>83</v>
      </c>
      <c r="I89" s="3">
        <v>8860443535</v>
      </c>
      <c r="J89" s="3">
        <v>6</v>
      </c>
      <c r="K89" s="3">
        <v>120</v>
      </c>
      <c r="L89" s="3">
        <v>112</v>
      </c>
      <c r="M89" s="3">
        <f>Table1[[#This Row],[SGPA (SEM-I)]]*9.5+Table1[[#This Row],[Internal Assessmentmarks (SEM-II)]]</f>
        <v>169</v>
      </c>
      <c r="N89" s="4"/>
      <c r="O89" s="3" t="s">
        <v>434</v>
      </c>
      <c r="P89" s="3">
        <f>IF(ISBLANK(Table1[[#This Row],[ER (if any)]]),0,LEN(Table1[[#This Row],[ER (if any)]])-LEN(SUBSTITUTE(Table1[[#This Row],[ER (if any)]],",",""))+1)</f>
        <v>0</v>
      </c>
      <c r="Q89" s="6" t="s">
        <v>41</v>
      </c>
      <c r="R89" s="5"/>
      <c r="S89" s="5"/>
      <c r="T89" s="5"/>
      <c r="U89" s="6" t="s">
        <v>41</v>
      </c>
      <c r="V89" s="5"/>
      <c r="W89" s="5"/>
      <c r="X89" s="5"/>
      <c r="Y89" s="6" t="s">
        <v>41</v>
      </c>
      <c r="Z89" s="5"/>
      <c r="AA89" s="13" t="s">
        <v>40</v>
      </c>
      <c r="AB89" s="5"/>
      <c r="AC89" s="5"/>
      <c r="AD89" s="3" t="s">
        <v>41</v>
      </c>
      <c r="AE89" s="3" t="s">
        <v>40</v>
      </c>
    </row>
    <row r="90" spans="1:31" x14ac:dyDescent="0.25">
      <c r="A90" s="3" t="s">
        <v>435</v>
      </c>
      <c r="B90" s="3" t="s">
        <v>436</v>
      </c>
      <c r="C90" s="3" t="s">
        <v>437</v>
      </c>
      <c r="D90" s="3" t="s">
        <v>46</v>
      </c>
      <c r="E90" s="3">
        <v>19029758023</v>
      </c>
      <c r="F90" s="3" t="s">
        <v>152</v>
      </c>
      <c r="G90" s="3" t="s">
        <v>47</v>
      </c>
      <c r="H90" s="3" t="s">
        <v>83</v>
      </c>
      <c r="I90" s="3">
        <v>7011805668</v>
      </c>
      <c r="J90" s="3">
        <v>6.25</v>
      </c>
      <c r="K90" s="3">
        <v>125</v>
      </c>
      <c r="L90" s="3">
        <v>109</v>
      </c>
      <c r="M90" s="3">
        <f>Table1[[#This Row],[SGPA (SEM-I)]]*9.5+Table1[[#This Row],[Internal Assessmentmarks (SEM-II)]]</f>
        <v>168.375</v>
      </c>
      <c r="N90" s="4"/>
      <c r="O90" s="3" t="s">
        <v>438</v>
      </c>
      <c r="P90" s="3">
        <f>IF(ISBLANK(Table1[[#This Row],[ER (if any)]]),0,LEN(Table1[[#This Row],[ER (if any)]])-LEN(SUBSTITUTE(Table1[[#This Row],[ER (if any)]],",",""))+1)</f>
        <v>0</v>
      </c>
      <c r="Q90" s="5"/>
      <c r="R90" s="5"/>
      <c r="S90" s="6" t="s">
        <v>41</v>
      </c>
      <c r="T90" s="5"/>
      <c r="U90" s="5"/>
      <c r="V90" s="6" t="s">
        <v>41</v>
      </c>
      <c r="W90" s="5"/>
      <c r="X90" s="6" t="s">
        <v>41</v>
      </c>
      <c r="Y90" s="5"/>
      <c r="Z90" s="5"/>
      <c r="AA90" s="5"/>
      <c r="AB90" s="5"/>
      <c r="AC90" s="13" t="s">
        <v>40</v>
      </c>
      <c r="AD90" s="3" t="s">
        <v>41</v>
      </c>
      <c r="AE90" s="3" t="s">
        <v>40</v>
      </c>
    </row>
    <row r="91" spans="1:31" x14ac:dyDescent="0.25">
      <c r="A91" s="3" t="s">
        <v>439</v>
      </c>
      <c r="B91" s="3" t="s">
        <v>440</v>
      </c>
      <c r="C91" s="3" t="s">
        <v>441</v>
      </c>
      <c r="D91" s="3" t="s">
        <v>46</v>
      </c>
      <c r="E91" s="3">
        <v>19029758001</v>
      </c>
      <c r="F91" s="3" t="s">
        <v>349</v>
      </c>
      <c r="G91" s="3" t="s">
        <v>47</v>
      </c>
      <c r="H91" s="3" t="s">
        <v>358</v>
      </c>
      <c r="I91" s="3">
        <v>8826079738</v>
      </c>
      <c r="J91" s="3">
        <v>5.5</v>
      </c>
      <c r="K91" s="3">
        <v>110</v>
      </c>
      <c r="L91" s="3">
        <v>116</v>
      </c>
      <c r="M91" s="3">
        <f>Table1[[#This Row],[SGPA (SEM-I)]]*9.5+Table1[[#This Row],[Internal Assessmentmarks (SEM-II)]]</f>
        <v>168.25</v>
      </c>
      <c r="N91" s="4"/>
      <c r="O91" s="3" t="s">
        <v>442</v>
      </c>
      <c r="P91" s="3">
        <f>IF(ISBLANK(Table1[[#This Row],[ER (if any)]]),0,LEN(Table1[[#This Row],[ER (if any)]])-LEN(SUBSTITUTE(Table1[[#This Row],[ER (if any)]],",",""))+1)</f>
        <v>0</v>
      </c>
      <c r="Q91" s="5"/>
      <c r="R91" s="5"/>
      <c r="S91" s="6" t="s">
        <v>41</v>
      </c>
      <c r="T91" s="5"/>
      <c r="U91" s="6" t="s">
        <v>41</v>
      </c>
      <c r="V91" s="5"/>
      <c r="W91" s="5"/>
      <c r="X91" s="5"/>
      <c r="Y91" s="6" t="s">
        <v>41</v>
      </c>
      <c r="Z91" s="5"/>
      <c r="AA91" s="5"/>
      <c r="AB91" s="5"/>
      <c r="AC91" s="13" t="s">
        <v>41</v>
      </c>
      <c r="AD91" s="3" t="s">
        <v>41</v>
      </c>
      <c r="AE91" s="3" t="s">
        <v>40</v>
      </c>
    </row>
    <row r="92" spans="1:31" x14ac:dyDescent="0.25">
      <c r="A92" s="3" t="s">
        <v>443</v>
      </c>
      <c r="B92" s="3" t="s">
        <v>444</v>
      </c>
      <c r="C92" s="3" t="s">
        <v>445</v>
      </c>
      <c r="D92" s="3" t="s">
        <v>88</v>
      </c>
      <c r="E92" s="3">
        <v>19031758013</v>
      </c>
      <c r="F92" s="3" t="s">
        <v>152</v>
      </c>
      <c r="G92" s="3" t="s">
        <v>47</v>
      </c>
      <c r="H92" s="3" t="s">
        <v>83</v>
      </c>
      <c r="I92" s="3">
        <v>8587876098</v>
      </c>
      <c r="J92" s="3">
        <v>6</v>
      </c>
      <c r="K92" s="3">
        <v>120</v>
      </c>
      <c r="L92" s="3">
        <v>111</v>
      </c>
      <c r="M92" s="3">
        <f>Table1[[#This Row],[SGPA (SEM-I)]]*9.5+Table1[[#This Row],[Internal Assessmentmarks (SEM-II)]]</f>
        <v>168</v>
      </c>
      <c r="N92" s="4"/>
      <c r="O92" s="3" t="s">
        <v>446</v>
      </c>
      <c r="P92" s="3">
        <f>IF(ISBLANK(Table1[[#This Row],[ER (if any)]]),0,LEN(Table1[[#This Row],[ER (if any)]])-LEN(SUBSTITUTE(Table1[[#This Row],[ER (if any)]],",",""))+1)</f>
        <v>0</v>
      </c>
      <c r="Q92" s="5"/>
      <c r="R92" s="6" t="s">
        <v>41</v>
      </c>
      <c r="S92" s="5"/>
      <c r="T92" s="5"/>
      <c r="U92" s="5"/>
      <c r="V92" s="6" t="s">
        <v>41</v>
      </c>
      <c r="W92" s="6" t="s">
        <v>41</v>
      </c>
      <c r="X92" s="5"/>
      <c r="Y92" s="5"/>
      <c r="Z92" s="5"/>
      <c r="AA92" s="5"/>
      <c r="AB92" s="5"/>
      <c r="AC92" s="13" t="s">
        <v>40</v>
      </c>
      <c r="AD92" s="3" t="s">
        <v>41</v>
      </c>
      <c r="AE92" s="3" t="s">
        <v>40</v>
      </c>
    </row>
    <row r="93" spans="1:31" x14ac:dyDescent="0.25">
      <c r="A93" s="3" t="s">
        <v>447</v>
      </c>
      <c r="B93" s="3" t="s">
        <v>448</v>
      </c>
      <c r="C93" s="3" t="s">
        <v>449</v>
      </c>
      <c r="D93" s="3" t="s">
        <v>93</v>
      </c>
      <c r="E93" s="3">
        <v>19056758006</v>
      </c>
      <c r="F93" s="3" t="s">
        <v>35</v>
      </c>
      <c r="G93" s="3" t="s">
        <v>47</v>
      </c>
      <c r="H93" s="3" t="s">
        <v>392</v>
      </c>
      <c r="I93" s="3">
        <v>8588965425</v>
      </c>
      <c r="J93" s="3">
        <v>6</v>
      </c>
      <c r="K93" s="3">
        <v>120</v>
      </c>
      <c r="L93" s="3">
        <v>111</v>
      </c>
      <c r="M93" s="3">
        <f>Table1[[#This Row],[SGPA (SEM-I)]]*9.5+Table1[[#This Row],[Internal Assessmentmarks (SEM-II)]]</f>
        <v>168</v>
      </c>
      <c r="N93" s="4"/>
      <c r="O93" s="3" t="s">
        <v>450</v>
      </c>
      <c r="P93" s="3">
        <f>IF(ISBLANK(Table1[[#This Row],[ER (if any)]]),0,LEN(Table1[[#This Row],[ER (if any)]])-LEN(SUBSTITUTE(Table1[[#This Row],[ER (if any)]],",",""))+1)</f>
        <v>0</v>
      </c>
      <c r="Q93" s="6" t="s">
        <v>41</v>
      </c>
      <c r="R93" s="5"/>
      <c r="S93" s="5"/>
      <c r="T93" s="5"/>
      <c r="U93" s="5"/>
      <c r="V93" s="6" t="s">
        <v>41</v>
      </c>
      <c r="W93" s="5"/>
      <c r="X93" s="5"/>
      <c r="Y93" s="6" t="s">
        <v>41</v>
      </c>
      <c r="Z93" s="5"/>
      <c r="AA93" s="13" t="s">
        <v>40</v>
      </c>
      <c r="AB93" s="5"/>
      <c r="AC93" s="5"/>
      <c r="AD93" s="3" t="s">
        <v>41</v>
      </c>
      <c r="AE93" s="3" t="s">
        <v>40</v>
      </c>
    </row>
    <row r="94" spans="1:31" x14ac:dyDescent="0.25">
      <c r="A94" s="3" t="s">
        <v>451</v>
      </c>
      <c r="B94" s="3" t="s">
        <v>452</v>
      </c>
      <c r="C94" s="3" t="s">
        <v>453</v>
      </c>
      <c r="D94" s="3" t="s">
        <v>93</v>
      </c>
      <c r="E94" s="3">
        <v>19056758014</v>
      </c>
      <c r="F94" s="3" t="s">
        <v>35</v>
      </c>
      <c r="G94" s="3" t="s">
        <v>36</v>
      </c>
      <c r="H94" s="3" t="s">
        <v>314</v>
      </c>
      <c r="I94" s="3">
        <v>9382031025</v>
      </c>
      <c r="J94" s="3">
        <v>6.5</v>
      </c>
      <c r="K94" s="3">
        <v>130</v>
      </c>
      <c r="L94" s="3">
        <v>106</v>
      </c>
      <c r="M94" s="3">
        <f>Table1[[#This Row],[SGPA (SEM-I)]]*9.5+Table1[[#This Row],[Internal Assessmentmarks (SEM-II)]]</f>
        <v>167.75</v>
      </c>
      <c r="N94" s="4"/>
      <c r="O94" s="3" t="s">
        <v>454</v>
      </c>
      <c r="P94" s="3">
        <f>IF(ISBLANK(Table1[[#This Row],[ER (if any)]]),0,LEN(Table1[[#This Row],[ER (if any)]])-LEN(SUBSTITUTE(Table1[[#This Row],[ER (if any)]],",",""))+1)</f>
        <v>0</v>
      </c>
      <c r="Q94" s="5"/>
      <c r="R94" s="6" t="s">
        <v>41</v>
      </c>
      <c r="S94" s="5"/>
      <c r="T94" s="5"/>
      <c r="U94" s="6" t="s">
        <v>41</v>
      </c>
      <c r="V94" s="5"/>
      <c r="W94" s="5"/>
      <c r="X94" s="5"/>
      <c r="Y94" s="6" t="s">
        <v>41</v>
      </c>
      <c r="Z94" s="5"/>
      <c r="AA94" s="5"/>
      <c r="AB94" s="5"/>
      <c r="AC94" s="13" t="s">
        <v>40</v>
      </c>
      <c r="AD94" s="3" t="s">
        <v>41</v>
      </c>
      <c r="AE94" s="3" t="s">
        <v>40</v>
      </c>
    </row>
    <row r="95" spans="1:31" x14ac:dyDescent="0.25">
      <c r="A95" s="3" t="s">
        <v>455</v>
      </c>
      <c r="B95" s="3" t="s">
        <v>456</v>
      </c>
      <c r="C95" s="3" t="s">
        <v>457</v>
      </c>
      <c r="D95" s="3" t="s">
        <v>93</v>
      </c>
      <c r="E95" s="3">
        <v>19056758020</v>
      </c>
      <c r="F95" s="3" t="s">
        <v>458</v>
      </c>
      <c r="G95" s="3" t="s">
        <v>36</v>
      </c>
      <c r="H95" s="3" t="s">
        <v>53</v>
      </c>
      <c r="I95" s="3">
        <v>7503079312</v>
      </c>
      <c r="J95" s="3">
        <v>6.25</v>
      </c>
      <c r="K95" s="3">
        <v>125</v>
      </c>
      <c r="L95" s="3">
        <v>108</v>
      </c>
      <c r="M95" s="3">
        <f>Table1[[#This Row],[SGPA (SEM-I)]]*9.5+Table1[[#This Row],[Internal Assessmentmarks (SEM-II)]]</f>
        <v>167.375</v>
      </c>
      <c r="N95" s="4"/>
      <c r="O95" s="3" t="s">
        <v>459</v>
      </c>
      <c r="P95" s="3">
        <f>IF(ISBLANK(Table1[[#This Row],[ER (if any)]]),0,LEN(Table1[[#This Row],[ER (if any)]])-LEN(SUBSTITUTE(Table1[[#This Row],[ER (if any)]],",",""))+1)</f>
        <v>0</v>
      </c>
      <c r="Q95" s="5"/>
      <c r="R95" s="5"/>
      <c r="S95" s="6" t="s">
        <v>41</v>
      </c>
      <c r="T95" s="6" t="s">
        <v>41</v>
      </c>
      <c r="U95" s="5"/>
      <c r="V95" s="5"/>
      <c r="W95" s="6" t="s">
        <v>41</v>
      </c>
      <c r="X95" s="5"/>
      <c r="Y95" s="5"/>
      <c r="Z95" s="5"/>
      <c r="AA95" s="5"/>
      <c r="AB95" s="5"/>
      <c r="AC95" s="13" t="s">
        <v>40</v>
      </c>
      <c r="AD95" s="3" t="s">
        <v>41</v>
      </c>
      <c r="AE95" s="3" t="s">
        <v>40</v>
      </c>
    </row>
    <row r="96" spans="1:31" x14ac:dyDescent="0.25">
      <c r="A96" s="3" t="s">
        <v>460</v>
      </c>
      <c r="B96" s="3" t="s">
        <v>461</v>
      </c>
      <c r="C96" s="3" t="s">
        <v>462</v>
      </c>
      <c r="D96" s="3" t="s">
        <v>131</v>
      </c>
      <c r="E96" s="3">
        <v>19036758001</v>
      </c>
      <c r="F96" s="3" t="s">
        <v>35</v>
      </c>
      <c r="G96" s="3" t="s">
        <v>36</v>
      </c>
      <c r="H96" s="3" t="s">
        <v>74</v>
      </c>
      <c r="I96" s="3">
        <v>8802062836</v>
      </c>
      <c r="J96" s="3">
        <v>6.25</v>
      </c>
      <c r="K96" s="3">
        <v>125</v>
      </c>
      <c r="L96" s="3">
        <v>108</v>
      </c>
      <c r="M96" s="3">
        <f>Table1[[#This Row],[SGPA (SEM-I)]]*9.5+Table1[[#This Row],[Internal Assessmentmarks (SEM-II)]]</f>
        <v>167.375</v>
      </c>
      <c r="N96" s="4"/>
      <c r="O96" s="3" t="s">
        <v>463</v>
      </c>
      <c r="P96" s="3">
        <f>IF(ISBLANK(Table1[[#This Row],[ER (if any)]]),0,LEN(Table1[[#This Row],[ER (if any)]])-LEN(SUBSTITUTE(Table1[[#This Row],[ER (if any)]],",",""))+1)</f>
        <v>0</v>
      </c>
      <c r="Q96" s="5"/>
      <c r="R96" s="6" t="s">
        <v>41</v>
      </c>
      <c r="S96" s="5"/>
      <c r="T96" s="5"/>
      <c r="U96" s="6" t="s">
        <v>41</v>
      </c>
      <c r="V96" s="5"/>
      <c r="W96" s="6" t="s">
        <v>41</v>
      </c>
      <c r="X96" s="5"/>
      <c r="Y96" s="5"/>
      <c r="Z96" s="5"/>
      <c r="AA96" s="5"/>
      <c r="AB96" s="5"/>
      <c r="AC96" s="13" t="s">
        <v>40</v>
      </c>
      <c r="AD96" s="3" t="s">
        <v>40</v>
      </c>
      <c r="AE96" s="3" t="s">
        <v>41</v>
      </c>
    </row>
    <row r="97" spans="1:31" x14ac:dyDescent="0.25">
      <c r="A97" s="3" t="s">
        <v>464</v>
      </c>
      <c r="B97" s="3" t="s">
        <v>465</v>
      </c>
      <c r="C97" s="3" t="s">
        <v>466</v>
      </c>
      <c r="D97" s="3" t="s">
        <v>131</v>
      </c>
      <c r="E97" s="3">
        <v>19036758022</v>
      </c>
      <c r="F97" s="3" t="s">
        <v>162</v>
      </c>
      <c r="G97" s="3" t="s">
        <v>47</v>
      </c>
      <c r="H97" s="3" t="s">
        <v>467</v>
      </c>
      <c r="I97" s="3">
        <v>7085717544</v>
      </c>
      <c r="J97" s="3">
        <v>6.25</v>
      </c>
      <c r="K97" s="3">
        <v>125</v>
      </c>
      <c r="L97" s="3">
        <v>108</v>
      </c>
      <c r="M97" s="3">
        <f>Table1[[#This Row],[SGPA (SEM-I)]]*9.5+Table1[[#This Row],[Internal Assessmentmarks (SEM-II)]]</f>
        <v>167.375</v>
      </c>
      <c r="N97" s="4"/>
      <c r="O97" s="3" t="s">
        <v>468</v>
      </c>
      <c r="P97" s="3">
        <f>IF(ISBLANK(Table1[[#This Row],[ER (if any)]]),0,LEN(Table1[[#This Row],[ER (if any)]])-LEN(SUBSTITUTE(Table1[[#This Row],[ER (if any)]],",",""))+1)</f>
        <v>0</v>
      </c>
      <c r="Q97" s="5"/>
      <c r="R97" s="5"/>
      <c r="S97" s="6" t="s">
        <v>41</v>
      </c>
      <c r="T97" s="6" t="s">
        <v>41</v>
      </c>
      <c r="U97" s="5"/>
      <c r="V97" s="5"/>
      <c r="W97" s="6" t="s">
        <v>41</v>
      </c>
      <c r="X97" s="5"/>
      <c r="Y97" s="5"/>
      <c r="Z97" s="5"/>
      <c r="AA97" s="5"/>
      <c r="AB97" s="5"/>
      <c r="AC97" s="13" t="s">
        <v>41</v>
      </c>
      <c r="AD97" s="3" t="s">
        <v>41</v>
      </c>
      <c r="AE97" s="3" t="s">
        <v>40</v>
      </c>
    </row>
    <row r="98" spans="1:31" x14ac:dyDescent="0.25">
      <c r="A98" s="3" t="s">
        <v>469</v>
      </c>
      <c r="B98" s="3" t="s">
        <v>470</v>
      </c>
      <c r="C98" s="3" t="s">
        <v>471</v>
      </c>
      <c r="D98" s="3" t="s">
        <v>34</v>
      </c>
      <c r="E98" s="3">
        <v>19026758024</v>
      </c>
      <c r="F98" s="3" t="s">
        <v>35</v>
      </c>
      <c r="G98" s="3" t="s">
        <v>47</v>
      </c>
      <c r="H98" s="3" t="s">
        <v>251</v>
      </c>
      <c r="I98" s="3">
        <v>9599328723</v>
      </c>
      <c r="J98" s="3">
        <v>7.25</v>
      </c>
      <c r="K98" s="3">
        <v>145</v>
      </c>
      <c r="L98" s="3">
        <v>98.5</v>
      </c>
      <c r="M98" s="3">
        <f>Table1[[#This Row],[SGPA (SEM-I)]]*9.5+Table1[[#This Row],[Internal Assessmentmarks (SEM-II)]]</f>
        <v>167.375</v>
      </c>
      <c r="N98" s="4"/>
      <c r="O98" s="3" t="s">
        <v>472</v>
      </c>
      <c r="P98" s="3">
        <f>IF(ISBLANK(Table1[[#This Row],[ER (if any)]]),0,LEN(Table1[[#This Row],[ER (if any)]])-LEN(SUBSTITUTE(Table1[[#This Row],[ER (if any)]],",",""))+1)</f>
        <v>0</v>
      </c>
      <c r="Q98" s="5"/>
      <c r="R98" s="5"/>
      <c r="S98" s="6" t="s">
        <v>41</v>
      </c>
      <c r="T98" s="5"/>
      <c r="U98" s="6" t="s">
        <v>41</v>
      </c>
      <c r="V98" s="5"/>
      <c r="W98" s="5"/>
      <c r="X98" s="6" t="s">
        <v>41</v>
      </c>
      <c r="Y98" s="5"/>
      <c r="Z98" s="5"/>
      <c r="AA98" s="13" t="s">
        <v>40</v>
      </c>
      <c r="AB98" s="5"/>
      <c r="AC98" s="5"/>
      <c r="AD98" s="3" t="s">
        <v>41</v>
      </c>
      <c r="AE98" s="3" t="s">
        <v>40</v>
      </c>
    </row>
    <row r="99" spans="1:31" x14ac:dyDescent="0.25">
      <c r="A99" s="3" t="s">
        <v>473</v>
      </c>
      <c r="B99" s="3" t="s">
        <v>474</v>
      </c>
      <c r="C99" s="3" t="s">
        <v>475</v>
      </c>
      <c r="D99" s="3" t="s">
        <v>68</v>
      </c>
      <c r="E99" s="3">
        <v>19047758009</v>
      </c>
      <c r="F99" s="3" t="s">
        <v>152</v>
      </c>
      <c r="G99" s="3" t="s">
        <v>47</v>
      </c>
      <c r="H99" s="3" t="s">
        <v>476</v>
      </c>
      <c r="I99" s="3">
        <v>8527435754</v>
      </c>
      <c r="J99" s="3">
        <v>6.75</v>
      </c>
      <c r="K99" s="3">
        <v>135</v>
      </c>
      <c r="L99" s="3">
        <v>103</v>
      </c>
      <c r="M99" s="3">
        <f>Table1[[#This Row],[SGPA (SEM-I)]]*9.5+Table1[[#This Row],[Internal Assessmentmarks (SEM-II)]]</f>
        <v>167.125</v>
      </c>
      <c r="N99" s="4"/>
      <c r="O99" s="3" t="s">
        <v>477</v>
      </c>
      <c r="P99" s="3">
        <f>IF(ISBLANK(Table1[[#This Row],[ER (if any)]]),0,LEN(Table1[[#This Row],[ER (if any)]])-LEN(SUBSTITUTE(Table1[[#This Row],[ER (if any)]],",",""))+1)</f>
        <v>0</v>
      </c>
      <c r="Q99" s="5"/>
      <c r="R99" s="6" t="s">
        <v>41</v>
      </c>
      <c r="S99" s="5"/>
      <c r="T99" s="5"/>
      <c r="U99" s="6" t="s">
        <v>41</v>
      </c>
      <c r="V99" s="5"/>
      <c r="W99" s="6" t="s">
        <v>41</v>
      </c>
      <c r="X99" s="5"/>
      <c r="Y99" s="5"/>
      <c r="Z99" s="5"/>
      <c r="AA99" s="5"/>
      <c r="AB99" s="5"/>
      <c r="AC99" s="13" t="s">
        <v>40</v>
      </c>
      <c r="AD99" s="3" t="s">
        <v>41</v>
      </c>
      <c r="AE99" s="3" t="s">
        <v>40</v>
      </c>
    </row>
    <row r="100" spans="1:31" x14ac:dyDescent="0.25">
      <c r="A100" s="3" t="s">
        <v>478</v>
      </c>
      <c r="B100" s="3" t="s">
        <v>479</v>
      </c>
      <c r="C100" s="3" t="s">
        <v>480</v>
      </c>
      <c r="D100" s="3" t="s">
        <v>93</v>
      </c>
      <c r="E100" s="3">
        <v>19056758008</v>
      </c>
      <c r="F100" s="3" t="s">
        <v>35</v>
      </c>
      <c r="G100" s="3" t="s">
        <v>47</v>
      </c>
      <c r="H100" s="3" t="s">
        <v>201</v>
      </c>
      <c r="I100" s="3">
        <v>8826176419</v>
      </c>
      <c r="J100" s="3">
        <v>6</v>
      </c>
      <c r="K100" s="3">
        <v>120</v>
      </c>
      <c r="L100" s="3">
        <v>110</v>
      </c>
      <c r="M100" s="3">
        <f>Table1[[#This Row],[SGPA (SEM-I)]]*9.5+Table1[[#This Row],[Internal Assessmentmarks (SEM-II)]]</f>
        <v>167</v>
      </c>
      <c r="N100" s="4"/>
      <c r="O100" s="3" t="s">
        <v>481</v>
      </c>
      <c r="P100" s="3">
        <f>IF(ISBLANK(Table1[[#This Row],[ER (if any)]]),0,LEN(Table1[[#This Row],[ER (if any)]])-LEN(SUBSTITUTE(Table1[[#This Row],[ER (if any)]],",",""))+1)</f>
        <v>0</v>
      </c>
      <c r="Q100" s="5"/>
      <c r="R100" s="5"/>
      <c r="S100" s="6" t="s">
        <v>41</v>
      </c>
      <c r="T100" s="6" t="s">
        <v>41</v>
      </c>
      <c r="U100" s="5"/>
      <c r="V100" s="5"/>
      <c r="W100" s="5"/>
      <c r="X100" s="5"/>
      <c r="Y100" s="6" t="s">
        <v>41</v>
      </c>
      <c r="Z100" s="5"/>
      <c r="AA100" s="13" t="s">
        <v>41</v>
      </c>
      <c r="AB100" s="5"/>
      <c r="AC100" s="5"/>
      <c r="AD100" s="3" t="s">
        <v>40</v>
      </c>
      <c r="AE100" s="3" t="s">
        <v>41</v>
      </c>
    </row>
    <row r="101" spans="1:31" x14ac:dyDescent="0.25">
      <c r="A101" s="3" t="s">
        <v>482</v>
      </c>
      <c r="B101" s="3" t="s">
        <v>483</v>
      </c>
      <c r="C101" s="3" t="s">
        <v>484</v>
      </c>
      <c r="D101" s="3" t="s">
        <v>375</v>
      </c>
      <c r="E101" s="3">
        <v>19031758019</v>
      </c>
      <c r="F101" s="3" t="s">
        <v>256</v>
      </c>
      <c r="G101" s="3" t="s">
        <v>47</v>
      </c>
      <c r="H101" s="3" t="s">
        <v>485</v>
      </c>
      <c r="I101" s="3">
        <v>8014410667</v>
      </c>
      <c r="J101" s="3">
        <v>6.5</v>
      </c>
      <c r="K101" s="3">
        <v>130</v>
      </c>
      <c r="L101" s="3">
        <v>105</v>
      </c>
      <c r="M101" s="3">
        <f>Table1[[#This Row],[SGPA (SEM-I)]]*9.5+Table1[[#This Row],[Internal Assessmentmarks (SEM-II)]]</f>
        <v>166.75</v>
      </c>
      <c r="N101" s="4"/>
      <c r="O101" s="3" t="s">
        <v>486</v>
      </c>
      <c r="P101" s="3">
        <f>IF(ISBLANK(Table1[[#This Row],[ER (if any)]]),0,LEN(Table1[[#This Row],[ER (if any)]])-LEN(SUBSTITUTE(Table1[[#This Row],[ER (if any)]],",",""))+1)</f>
        <v>0</v>
      </c>
      <c r="Q101" s="5"/>
      <c r="R101" s="6" t="s">
        <v>41</v>
      </c>
      <c r="S101" s="5"/>
      <c r="T101" s="6" t="s">
        <v>41</v>
      </c>
      <c r="U101" s="5"/>
      <c r="V101" s="5"/>
      <c r="W101" s="6" t="s">
        <v>41</v>
      </c>
      <c r="X101" s="5"/>
      <c r="Y101" s="5"/>
      <c r="Z101" s="5"/>
      <c r="AA101" s="13" t="s">
        <v>41</v>
      </c>
      <c r="AB101" s="5"/>
      <c r="AC101" s="5"/>
      <c r="AD101" s="3" t="s">
        <v>41</v>
      </c>
      <c r="AE101" s="3" t="s">
        <v>40</v>
      </c>
    </row>
    <row r="102" spans="1:31" x14ac:dyDescent="0.25">
      <c r="A102" s="3" t="s">
        <v>487</v>
      </c>
      <c r="B102" s="3" t="s">
        <v>488</v>
      </c>
      <c r="C102" s="3" t="s">
        <v>489</v>
      </c>
      <c r="D102" s="3" t="s">
        <v>46</v>
      </c>
      <c r="E102" s="3">
        <v>19029758005</v>
      </c>
      <c r="F102" s="3" t="s">
        <v>152</v>
      </c>
      <c r="G102" s="3" t="s">
        <v>47</v>
      </c>
      <c r="H102" s="3" t="s">
        <v>53</v>
      </c>
      <c r="I102" s="3">
        <v>9873493537</v>
      </c>
      <c r="J102" s="3">
        <v>6.5</v>
      </c>
      <c r="K102" s="3">
        <v>130</v>
      </c>
      <c r="L102" s="3">
        <v>105</v>
      </c>
      <c r="M102" s="3">
        <f>Table1[[#This Row],[SGPA (SEM-I)]]*9.5+Table1[[#This Row],[Internal Assessmentmarks (SEM-II)]]</f>
        <v>166.75</v>
      </c>
      <c r="N102" s="4"/>
      <c r="O102" s="3" t="s">
        <v>490</v>
      </c>
      <c r="P102" s="3">
        <f>IF(ISBLANK(Table1[[#This Row],[ER (if any)]]),0,LEN(Table1[[#This Row],[ER (if any)]])-LEN(SUBSTITUTE(Table1[[#This Row],[ER (if any)]],",",""))+1)</f>
        <v>0</v>
      </c>
      <c r="Q102" s="5"/>
      <c r="R102" s="5"/>
      <c r="S102" s="6" t="s">
        <v>41</v>
      </c>
      <c r="T102" s="5"/>
      <c r="U102" s="6" t="s">
        <v>41</v>
      </c>
      <c r="V102" s="5"/>
      <c r="W102" s="6" t="s">
        <v>41</v>
      </c>
      <c r="X102" s="5"/>
      <c r="Y102" s="5"/>
      <c r="Z102" s="5"/>
      <c r="AA102" s="13" t="s">
        <v>40</v>
      </c>
      <c r="AB102" s="5"/>
      <c r="AC102" s="5"/>
      <c r="AD102" s="3" t="s">
        <v>41</v>
      </c>
      <c r="AE102" s="3" t="s">
        <v>40</v>
      </c>
    </row>
    <row r="103" spans="1:31" x14ac:dyDescent="0.25">
      <c r="A103" s="3" t="s">
        <v>491</v>
      </c>
      <c r="B103" s="3" t="s">
        <v>492</v>
      </c>
      <c r="C103" s="3" t="s">
        <v>493</v>
      </c>
      <c r="D103" s="3" t="s">
        <v>88</v>
      </c>
      <c r="E103" s="3">
        <v>19031758016</v>
      </c>
      <c r="F103" s="3" t="s">
        <v>152</v>
      </c>
      <c r="G103" s="3" t="s">
        <v>47</v>
      </c>
      <c r="H103" s="3" t="s">
        <v>37</v>
      </c>
      <c r="I103" s="3">
        <v>9718052294</v>
      </c>
      <c r="J103" s="3">
        <v>6</v>
      </c>
      <c r="K103" s="3">
        <v>120</v>
      </c>
      <c r="L103" s="3">
        <v>109</v>
      </c>
      <c r="M103" s="3">
        <f>Table1[[#This Row],[SGPA (SEM-I)]]*9.5+Table1[[#This Row],[Internal Assessmentmarks (SEM-II)]]</f>
        <v>166</v>
      </c>
      <c r="N103" s="4"/>
      <c r="O103" s="3" t="s">
        <v>494</v>
      </c>
      <c r="P103" s="3">
        <f>IF(ISBLANK(Table1[[#This Row],[ER (if any)]]),0,LEN(Table1[[#This Row],[ER (if any)]])-LEN(SUBSTITUTE(Table1[[#This Row],[ER (if any)]],",",""))+1)</f>
        <v>0</v>
      </c>
      <c r="Q103" s="5"/>
      <c r="R103" s="5"/>
      <c r="S103" s="6" t="s">
        <v>41</v>
      </c>
      <c r="T103" s="5"/>
      <c r="U103" s="6" t="s">
        <v>41</v>
      </c>
      <c r="V103" s="5"/>
      <c r="W103" s="5"/>
      <c r="X103" s="5"/>
      <c r="Y103" s="6" t="s">
        <v>41</v>
      </c>
      <c r="Z103" s="5"/>
      <c r="AA103" s="5"/>
      <c r="AB103" s="5"/>
      <c r="AC103" s="13" t="s">
        <v>40</v>
      </c>
      <c r="AD103" s="3" t="s">
        <v>41</v>
      </c>
      <c r="AE103" s="3" t="s">
        <v>40</v>
      </c>
    </row>
    <row r="104" spans="1:31" x14ac:dyDescent="0.25">
      <c r="A104" s="3" t="s">
        <v>495</v>
      </c>
      <c r="B104" s="3" t="s">
        <v>496</v>
      </c>
      <c r="C104" s="3" t="s">
        <v>497</v>
      </c>
      <c r="D104" s="3" t="s">
        <v>34</v>
      </c>
      <c r="E104" s="3">
        <v>19026758023</v>
      </c>
      <c r="F104" s="3" t="s">
        <v>152</v>
      </c>
      <c r="G104" s="3" t="s">
        <v>47</v>
      </c>
      <c r="H104" s="3" t="s">
        <v>83</v>
      </c>
      <c r="I104" s="3">
        <v>9205072342</v>
      </c>
      <c r="J104" s="3">
        <v>6</v>
      </c>
      <c r="K104" s="3">
        <v>120</v>
      </c>
      <c r="L104" s="3">
        <v>109</v>
      </c>
      <c r="M104" s="3">
        <f>Table1[[#This Row],[SGPA (SEM-I)]]*9.5+Table1[[#This Row],[Internal Assessmentmarks (SEM-II)]]</f>
        <v>166</v>
      </c>
      <c r="N104" s="4"/>
      <c r="O104" s="3" t="s">
        <v>498</v>
      </c>
      <c r="P104" s="3">
        <f>IF(ISBLANK(Table1[[#This Row],[ER (if any)]]),0,LEN(Table1[[#This Row],[ER (if any)]])-LEN(SUBSTITUTE(Table1[[#This Row],[ER (if any)]],",",""))+1)</f>
        <v>0</v>
      </c>
      <c r="Q104" s="5"/>
      <c r="R104" s="6" t="s">
        <v>41</v>
      </c>
      <c r="S104" s="5"/>
      <c r="T104" s="5"/>
      <c r="U104" s="6" t="s">
        <v>41</v>
      </c>
      <c r="V104" s="5"/>
      <c r="W104" s="6" t="s">
        <v>41</v>
      </c>
      <c r="X104" s="5"/>
      <c r="Y104" s="5"/>
      <c r="Z104" s="5"/>
      <c r="AA104" s="5"/>
      <c r="AB104" s="5"/>
      <c r="AC104" s="13" t="s">
        <v>40</v>
      </c>
      <c r="AD104" s="3" t="s">
        <v>41</v>
      </c>
      <c r="AE104" s="3" t="s">
        <v>40</v>
      </c>
    </row>
    <row r="105" spans="1:31" x14ac:dyDescent="0.25">
      <c r="A105" s="3" t="s">
        <v>499</v>
      </c>
      <c r="B105" s="3" t="s">
        <v>500</v>
      </c>
      <c r="C105" s="3" t="s">
        <v>501</v>
      </c>
      <c r="D105" s="3" t="s">
        <v>34</v>
      </c>
      <c r="E105" s="3">
        <v>19026758019</v>
      </c>
      <c r="F105" s="3" t="s">
        <v>152</v>
      </c>
      <c r="G105" s="3" t="s">
        <v>36</v>
      </c>
      <c r="H105" s="3" t="s">
        <v>270</v>
      </c>
      <c r="I105" s="3">
        <v>9540910276</v>
      </c>
      <c r="J105" s="3">
        <v>6</v>
      </c>
      <c r="K105" s="3">
        <v>120</v>
      </c>
      <c r="L105" s="3">
        <v>109</v>
      </c>
      <c r="M105" s="3">
        <f>Table1[[#This Row],[SGPA (SEM-I)]]*9.5+Table1[[#This Row],[Internal Assessmentmarks (SEM-II)]]</f>
        <v>166</v>
      </c>
      <c r="N105" s="4"/>
      <c r="O105" s="3" t="s">
        <v>502</v>
      </c>
      <c r="P105" s="3">
        <f>IF(ISBLANK(Table1[[#This Row],[ER (if any)]]),0,LEN(Table1[[#This Row],[ER (if any)]])-LEN(SUBSTITUTE(Table1[[#This Row],[ER (if any)]],",",""))+1)</f>
        <v>0</v>
      </c>
      <c r="Q105" s="5"/>
      <c r="R105" s="5"/>
      <c r="S105" s="6" t="s">
        <v>41</v>
      </c>
      <c r="T105" s="5"/>
      <c r="U105" s="6" t="s">
        <v>41</v>
      </c>
      <c r="V105" s="5"/>
      <c r="W105" s="6" t="s">
        <v>41</v>
      </c>
      <c r="X105" s="5"/>
      <c r="Y105" s="5"/>
      <c r="Z105" s="5"/>
      <c r="AA105" s="5"/>
      <c r="AB105" s="5"/>
      <c r="AC105" s="13" t="s">
        <v>41</v>
      </c>
      <c r="AD105" s="3" t="s">
        <v>41</v>
      </c>
      <c r="AE105" s="3" t="s">
        <v>40</v>
      </c>
    </row>
    <row r="106" spans="1:31" x14ac:dyDescent="0.25">
      <c r="A106" s="3" t="s">
        <v>503</v>
      </c>
      <c r="B106" s="3" t="s">
        <v>504</v>
      </c>
      <c r="C106" s="3" t="s">
        <v>505</v>
      </c>
      <c r="D106" s="3" t="s">
        <v>62</v>
      </c>
      <c r="E106" s="3">
        <v>19025758050</v>
      </c>
      <c r="F106" s="3" t="s">
        <v>35</v>
      </c>
      <c r="G106" s="3" t="s">
        <v>47</v>
      </c>
      <c r="H106" s="3" t="s">
        <v>74</v>
      </c>
      <c r="I106" s="3">
        <v>7838859303</v>
      </c>
      <c r="J106" s="3">
        <v>6.5</v>
      </c>
      <c r="K106" s="3">
        <v>130</v>
      </c>
      <c r="L106" s="3">
        <v>104</v>
      </c>
      <c r="M106" s="3">
        <f>Table1[[#This Row],[SGPA (SEM-I)]]*9.5+Table1[[#This Row],[Internal Assessmentmarks (SEM-II)]]</f>
        <v>165.75</v>
      </c>
      <c r="N106" s="4"/>
      <c r="O106" s="3" t="s">
        <v>506</v>
      </c>
      <c r="P106" s="3">
        <f>IF(ISBLANK(Table1[[#This Row],[ER (if any)]]),0,LEN(Table1[[#This Row],[ER (if any)]])-LEN(SUBSTITUTE(Table1[[#This Row],[ER (if any)]],",",""))+1)</f>
        <v>0</v>
      </c>
      <c r="Q106" s="5"/>
      <c r="R106" s="6" t="s">
        <v>41</v>
      </c>
      <c r="S106" s="5"/>
      <c r="T106" s="5"/>
      <c r="U106" s="5"/>
      <c r="V106" s="6" t="s">
        <v>41</v>
      </c>
      <c r="W106" s="6" t="s">
        <v>41</v>
      </c>
      <c r="X106" s="5"/>
      <c r="Y106" s="5"/>
      <c r="Z106" s="5"/>
      <c r="AA106" s="5"/>
      <c r="AB106" s="5"/>
      <c r="AC106" s="13" t="s">
        <v>40</v>
      </c>
      <c r="AD106" s="3" t="s">
        <v>41</v>
      </c>
      <c r="AE106" s="3" t="s">
        <v>40</v>
      </c>
    </row>
    <row r="107" spans="1:31" x14ac:dyDescent="0.25">
      <c r="A107" s="3" t="s">
        <v>507</v>
      </c>
      <c r="B107" s="3" t="s">
        <v>508</v>
      </c>
      <c r="C107" s="3" t="s">
        <v>509</v>
      </c>
      <c r="D107" s="3" t="s">
        <v>131</v>
      </c>
      <c r="E107" s="3">
        <v>19036758018</v>
      </c>
      <c r="F107" s="3" t="s">
        <v>35</v>
      </c>
      <c r="G107" s="3" t="s">
        <v>36</v>
      </c>
      <c r="H107" s="3" t="s">
        <v>510</v>
      </c>
      <c r="I107" s="3">
        <v>9717140332</v>
      </c>
      <c r="J107" s="3">
        <v>5.75</v>
      </c>
      <c r="K107" s="3">
        <v>115</v>
      </c>
      <c r="L107" s="3">
        <v>111</v>
      </c>
      <c r="M107" s="3">
        <f>Table1[[#This Row],[SGPA (SEM-I)]]*9.5+Table1[[#This Row],[Internal Assessmentmarks (SEM-II)]]</f>
        <v>165.625</v>
      </c>
      <c r="N107" s="4"/>
      <c r="O107" s="3" t="s">
        <v>511</v>
      </c>
      <c r="P107" s="3">
        <f>IF(ISBLANK(Table1[[#This Row],[ER (if any)]]),0,LEN(Table1[[#This Row],[ER (if any)]])-LEN(SUBSTITUTE(Table1[[#This Row],[ER (if any)]],",",""))+1)</f>
        <v>0</v>
      </c>
      <c r="Q107" s="6" t="s">
        <v>41</v>
      </c>
      <c r="R107" s="5"/>
      <c r="S107" s="5"/>
      <c r="T107" s="5"/>
      <c r="U107" s="5"/>
      <c r="V107" s="6" t="s">
        <v>41</v>
      </c>
      <c r="W107" s="5"/>
      <c r="X107" s="5"/>
      <c r="Y107" s="6" t="s">
        <v>41</v>
      </c>
      <c r="Z107" s="5"/>
      <c r="AA107" s="5"/>
      <c r="AB107" s="5"/>
      <c r="AC107" s="13" t="s">
        <v>41</v>
      </c>
      <c r="AD107" s="3" t="s">
        <v>40</v>
      </c>
      <c r="AE107" s="3" t="s">
        <v>41</v>
      </c>
    </row>
    <row r="108" spans="1:31" x14ac:dyDescent="0.25">
      <c r="A108" s="3" t="s">
        <v>512</v>
      </c>
      <c r="B108" s="3" t="s">
        <v>513</v>
      </c>
      <c r="C108" s="3" t="s">
        <v>514</v>
      </c>
      <c r="D108" s="3" t="s">
        <v>68</v>
      </c>
      <c r="E108" s="3">
        <v>19047758001</v>
      </c>
      <c r="F108" s="3" t="s">
        <v>162</v>
      </c>
      <c r="G108" s="3" t="s">
        <v>47</v>
      </c>
      <c r="H108" s="3" t="s">
        <v>74</v>
      </c>
      <c r="I108" s="3">
        <v>7838142315</v>
      </c>
      <c r="J108" s="3">
        <v>5.75</v>
      </c>
      <c r="K108" s="3">
        <v>115</v>
      </c>
      <c r="L108" s="3">
        <v>111</v>
      </c>
      <c r="M108" s="3">
        <f>Table1[[#This Row],[SGPA (SEM-I)]]*9.5+Table1[[#This Row],[Internal Assessmentmarks (SEM-II)]]</f>
        <v>165.625</v>
      </c>
      <c r="N108" s="4"/>
      <c r="O108" s="3" t="s">
        <v>515</v>
      </c>
      <c r="P108" s="3">
        <f>IF(ISBLANK(Table1[[#This Row],[ER (if any)]]),0,LEN(Table1[[#This Row],[ER (if any)]])-LEN(SUBSTITUTE(Table1[[#This Row],[ER (if any)]],",",""))+1)</f>
        <v>0</v>
      </c>
      <c r="Q108" s="5"/>
      <c r="R108" s="5"/>
      <c r="S108" s="6" t="s">
        <v>41</v>
      </c>
      <c r="T108" s="5"/>
      <c r="U108" s="5"/>
      <c r="V108" s="6" t="s">
        <v>41</v>
      </c>
      <c r="W108" s="5"/>
      <c r="X108" s="5"/>
      <c r="Y108" s="6" t="s">
        <v>41</v>
      </c>
      <c r="Z108" s="5"/>
      <c r="AA108" s="5"/>
      <c r="AB108" s="5"/>
      <c r="AC108" s="13" t="s">
        <v>40</v>
      </c>
      <c r="AD108" s="3" t="s">
        <v>41</v>
      </c>
      <c r="AE108" s="3" t="s">
        <v>40</v>
      </c>
    </row>
    <row r="109" spans="1:31" x14ac:dyDescent="0.25">
      <c r="A109" s="3" t="s">
        <v>516</v>
      </c>
      <c r="B109" s="3" t="s">
        <v>517</v>
      </c>
      <c r="C109" s="3" t="s">
        <v>518</v>
      </c>
      <c r="D109" s="3" t="s">
        <v>68</v>
      </c>
      <c r="E109" s="3">
        <v>19047758027</v>
      </c>
      <c r="F109" s="3" t="s">
        <v>35</v>
      </c>
      <c r="G109" s="3" t="s">
        <v>47</v>
      </c>
      <c r="H109" s="3" t="s">
        <v>519</v>
      </c>
      <c r="I109" s="3">
        <v>7978180559</v>
      </c>
      <c r="J109" s="3">
        <v>6.25</v>
      </c>
      <c r="K109" s="3">
        <v>125</v>
      </c>
      <c r="L109" s="3">
        <v>106</v>
      </c>
      <c r="M109" s="3">
        <f>Table1[[#This Row],[SGPA (SEM-I)]]*9.5+Table1[[#This Row],[Internal Assessmentmarks (SEM-II)]]</f>
        <v>165.375</v>
      </c>
      <c r="N109" s="4"/>
      <c r="O109" s="3" t="s">
        <v>520</v>
      </c>
      <c r="P109" s="3">
        <f>IF(ISBLANK(Table1[[#This Row],[ER (if any)]]),0,LEN(Table1[[#This Row],[ER (if any)]])-LEN(SUBSTITUTE(Table1[[#This Row],[ER (if any)]],",",""))+1)</f>
        <v>0</v>
      </c>
      <c r="Q109" s="5"/>
      <c r="R109" s="5"/>
      <c r="S109" s="6" t="s">
        <v>41</v>
      </c>
      <c r="T109" s="5"/>
      <c r="U109" s="6" t="s">
        <v>41</v>
      </c>
      <c r="V109" s="5"/>
      <c r="W109" s="6" t="s">
        <v>41</v>
      </c>
      <c r="X109" s="5"/>
      <c r="Y109" s="5"/>
      <c r="Z109" s="5"/>
      <c r="AA109" s="5"/>
      <c r="AB109" s="5"/>
      <c r="AC109" s="13" t="s">
        <v>41</v>
      </c>
      <c r="AD109" s="3" t="s">
        <v>40</v>
      </c>
      <c r="AE109" s="3" t="s">
        <v>41</v>
      </c>
    </row>
    <row r="110" spans="1:31" x14ac:dyDescent="0.25">
      <c r="A110" s="3" t="s">
        <v>521</v>
      </c>
      <c r="B110" s="3" t="s">
        <v>522</v>
      </c>
      <c r="C110" s="3" t="s">
        <v>523</v>
      </c>
      <c r="D110" s="3" t="s">
        <v>46</v>
      </c>
      <c r="E110" s="3">
        <v>19029758020</v>
      </c>
      <c r="F110" s="3" t="s">
        <v>152</v>
      </c>
      <c r="G110" s="3" t="s">
        <v>47</v>
      </c>
      <c r="H110" s="3" t="s">
        <v>53</v>
      </c>
      <c r="I110" s="3">
        <v>9643730576</v>
      </c>
      <c r="J110" s="3">
        <v>5.5</v>
      </c>
      <c r="K110" s="3">
        <v>110</v>
      </c>
      <c r="L110" s="3">
        <v>113</v>
      </c>
      <c r="M110" s="3">
        <f>Table1[[#This Row],[SGPA (SEM-I)]]*9.5+Table1[[#This Row],[Internal Assessmentmarks (SEM-II)]]</f>
        <v>165.25</v>
      </c>
      <c r="N110" s="4"/>
      <c r="O110" s="3" t="s">
        <v>524</v>
      </c>
      <c r="P110" s="3">
        <f>IF(ISBLANK(Table1[[#This Row],[ER (if any)]]),0,LEN(Table1[[#This Row],[ER (if any)]])-LEN(SUBSTITUTE(Table1[[#This Row],[ER (if any)]],",",""))+1)</f>
        <v>0</v>
      </c>
      <c r="Q110" s="5"/>
      <c r="R110" s="6" t="s">
        <v>41</v>
      </c>
      <c r="S110" s="5"/>
      <c r="T110" s="5"/>
      <c r="U110" s="6" t="s">
        <v>41</v>
      </c>
      <c r="V110" s="5"/>
      <c r="W110" s="5"/>
      <c r="X110" s="5"/>
      <c r="Y110" s="6" t="s">
        <v>41</v>
      </c>
      <c r="Z110" s="5"/>
      <c r="AA110" s="5"/>
      <c r="AB110" s="5"/>
      <c r="AC110" s="13" t="s">
        <v>40</v>
      </c>
      <c r="AD110" s="3" t="s">
        <v>41</v>
      </c>
      <c r="AE110" s="3" t="s">
        <v>40</v>
      </c>
    </row>
    <row r="111" spans="1:31" x14ac:dyDescent="0.25">
      <c r="A111" s="3" t="s">
        <v>525</v>
      </c>
      <c r="B111" s="3" t="s">
        <v>526</v>
      </c>
      <c r="C111" s="3" t="s">
        <v>527</v>
      </c>
      <c r="D111" s="3" t="s">
        <v>88</v>
      </c>
      <c r="E111" s="3">
        <v>19031758001</v>
      </c>
      <c r="F111" s="3" t="s">
        <v>35</v>
      </c>
      <c r="G111" s="3" t="s">
        <v>47</v>
      </c>
      <c r="H111" s="3" t="s">
        <v>74</v>
      </c>
      <c r="I111" s="3">
        <v>9818013738</v>
      </c>
      <c r="J111" s="3">
        <v>6.75</v>
      </c>
      <c r="K111" s="3">
        <v>135</v>
      </c>
      <c r="L111" s="3">
        <v>101</v>
      </c>
      <c r="M111" s="3">
        <f>Table1[[#This Row],[SGPA (SEM-I)]]*9.5+Table1[[#This Row],[Internal Assessmentmarks (SEM-II)]]</f>
        <v>165.125</v>
      </c>
      <c r="N111" s="4"/>
      <c r="O111" s="3" t="s">
        <v>528</v>
      </c>
      <c r="P111" s="3">
        <f>IF(ISBLANK(Table1[[#This Row],[ER (if any)]]),0,LEN(Table1[[#This Row],[ER (if any)]])-LEN(SUBSTITUTE(Table1[[#This Row],[ER (if any)]],",",""))+1)</f>
        <v>0</v>
      </c>
      <c r="Q111" s="6" t="s">
        <v>41</v>
      </c>
      <c r="R111" s="5"/>
      <c r="S111" s="5"/>
      <c r="T111" s="5"/>
      <c r="U111" s="6" t="s">
        <v>41</v>
      </c>
      <c r="V111" s="5"/>
      <c r="W111" s="6" t="s">
        <v>41</v>
      </c>
      <c r="X111" s="5"/>
      <c r="Y111" s="5"/>
      <c r="Z111" s="5"/>
      <c r="AA111" s="13" t="s">
        <v>41</v>
      </c>
      <c r="AB111" s="5"/>
      <c r="AC111" s="5"/>
      <c r="AD111" s="3" t="s">
        <v>41</v>
      </c>
      <c r="AE111" s="3" t="s">
        <v>40</v>
      </c>
    </row>
    <row r="112" spans="1:31" x14ac:dyDescent="0.25">
      <c r="A112" s="3" t="s">
        <v>529</v>
      </c>
      <c r="B112" s="3" t="s">
        <v>530</v>
      </c>
      <c r="C112" s="3" t="s">
        <v>230</v>
      </c>
      <c r="D112" s="3" t="s">
        <v>68</v>
      </c>
      <c r="E112" s="3">
        <v>19047758005</v>
      </c>
      <c r="F112" s="3" t="s">
        <v>152</v>
      </c>
      <c r="G112" s="3" t="s">
        <v>47</v>
      </c>
      <c r="H112" s="3" t="s">
        <v>83</v>
      </c>
      <c r="I112" s="3">
        <v>7291956115</v>
      </c>
      <c r="J112" s="3">
        <v>6</v>
      </c>
      <c r="K112" s="3">
        <v>120</v>
      </c>
      <c r="L112" s="3">
        <v>108</v>
      </c>
      <c r="M112" s="3">
        <f>Table1[[#This Row],[SGPA (SEM-I)]]*9.5+Table1[[#This Row],[Internal Assessmentmarks (SEM-II)]]</f>
        <v>165</v>
      </c>
      <c r="N112" s="4"/>
      <c r="O112" s="3" t="s">
        <v>531</v>
      </c>
      <c r="P112" s="3">
        <f>IF(ISBLANK(Table1[[#This Row],[ER (if any)]]),0,LEN(Table1[[#This Row],[ER (if any)]])-LEN(SUBSTITUTE(Table1[[#This Row],[ER (if any)]],",",""))+1)</f>
        <v>0</v>
      </c>
      <c r="Q112" s="5"/>
      <c r="R112" s="5"/>
      <c r="S112" s="6" t="s">
        <v>41</v>
      </c>
      <c r="T112" s="5"/>
      <c r="U112" s="5"/>
      <c r="V112" s="6" t="s">
        <v>41</v>
      </c>
      <c r="W112" s="6" t="s">
        <v>41</v>
      </c>
      <c r="X112" s="5"/>
      <c r="Y112" s="5"/>
      <c r="Z112" s="5"/>
      <c r="AA112" s="13" t="s">
        <v>41</v>
      </c>
      <c r="AB112" s="5"/>
      <c r="AC112" s="5"/>
      <c r="AD112" s="3" t="s">
        <v>41</v>
      </c>
      <c r="AE112" s="3" t="s">
        <v>40</v>
      </c>
    </row>
    <row r="113" spans="1:31" x14ac:dyDescent="0.25">
      <c r="A113" s="3" t="s">
        <v>532</v>
      </c>
      <c r="B113" s="3" t="s">
        <v>533</v>
      </c>
      <c r="C113" s="3" t="s">
        <v>534</v>
      </c>
      <c r="D113" s="3" t="s">
        <v>172</v>
      </c>
      <c r="E113" s="3">
        <v>19025758045</v>
      </c>
      <c r="F113" s="3" t="s">
        <v>35</v>
      </c>
      <c r="G113" s="3" t="s">
        <v>47</v>
      </c>
      <c r="H113" s="3" t="s">
        <v>358</v>
      </c>
      <c r="I113" s="3">
        <v>9368418818</v>
      </c>
      <c r="J113" s="3">
        <v>6</v>
      </c>
      <c r="K113" s="3">
        <v>120</v>
      </c>
      <c r="L113" s="3">
        <v>108</v>
      </c>
      <c r="M113" s="3">
        <f>Table1[[#This Row],[SGPA (SEM-I)]]*9.5+Table1[[#This Row],[Internal Assessmentmarks (SEM-II)]]</f>
        <v>165</v>
      </c>
      <c r="N113" s="4"/>
      <c r="O113" s="3" t="s">
        <v>535</v>
      </c>
      <c r="P113" s="3">
        <f>IF(ISBLANK(Table1[[#This Row],[ER (if any)]]),0,LEN(Table1[[#This Row],[ER (if any)]])-LEN(SUBSTITUTE(Table1[[#This Row],[ER (if any)]],",",""))+1)</f>
        <v>0</v>
      </c>
      <c r="Q113" s="5"/>
      <c r="R113" s="6" t="s">
        <v>41</v>
      </c>
      <c r="S113" s="5"/>
      <c r="T113" s="5"/>
      <c r="U113" s="6" t="s">
        <v>41</v>
      </c>
      <c r="V113" s="5"/>
      <c r="W113" s="6" t="s">
        <v>41</v>
      </c>
      <c r="X113" s="5"/>
      <c r="Y113" s="5"/>
      <c r="Z113" s="5"/>
      <c r="AA113" s="5"/>
      <c r="AB113" s="5"/>
      <c r="AC113" s="13" t="s">
        <v>40</v>
      </c>
      <c r="AD113" s="3" t="s">
        <v>41</v>
      </c>
      <c r="AE113" s="3" t="s">
        <v>40</v>
      </c>
    </row>
    <row r="114" spans="1:31" x14ac:dyDescent="0.25">
      <c r="A114" s="3" t="s">
        <v>536</v>
      </c>
      <c r="B114" s="3" t="s">
        <v>537</v>
      </c>
      <c r="C114" s="3" t="s">
        <v>538</v>
      </c>
      <c r="D114" s="3" t="s">
        <v>93</v>
      </c>
      <c r="E114" s="3">
        <v>19056758005</v>
      </c>
      <c r="F114" s="3" t="s">
        <v>162</v>
      </c>
      <c r="G114" s="3" t="s">
        <v>47</v>
      </c>
      <c r="H114" s="3" t="s">
        <v>53</v>
      </c>
      <c r="I114" s="3">
        <v>9456286255</v>
      </c>
      <c r="J114" s="3">
        <v>5.25</v>
      </c>
      <c r="K114" s="3">
        <v>105</v>
      </c>
      <c r="L114" s="3">
        <v>115</v>
      </c>
      <c r="M114" s="3">
        <f>Table1[[#This Row],[SGPA (SEM-I)]]*9.5+Table1[[#This Row],[Internal Assessmentmarks (SEM-II)]]</f>
        <v>164.875</v>
      </c>
      <c r="N114" s="4"/>
      <c r="O114" s="3" t="s">
        <v>539</v>
      </c>
      <c r="P114" s="3">
        <f>IF(ISBLANK(Table1[[#This Row],[ER (if any)]]),0,LEN(Table1[[#This Row],[ER (if any)]])-LEN(SUBSTITUTE(Table1[[#This Row],[ER (if any)]],",",""))+1)</f>
        <v>0</v>
      </c>
      <c r="Q114" s="5"/>
      <c r="R114" s="6" t="s">
        <v>41</v>
      </c>
      <c r="S114" s="5"/>
      <c r="T114" s="5"/>
      <c r="U114" s="6" t="s">
        <v>41</v>
      </c>
      <c r="V114" s="5"/>
      <c r="W114" s="5"/>
      <c r="X114" s="5"/>
      <c r="Y114" s="6" t="s">
        <v>41</v>
      </c>
      <c r="Z114" s="5"/>
      <c r="AA114" s="5"/>
      <c r="AB114" s="5"/>
      <c r="AC114" s="13" t="s">
        <v>40</v>
      </c>
      <c r="AD114" s="3" t="s">
        <v>41</v>
      </c>
      <c r="AE114" s="3" t="s">
        <v>40</v>
      </c>
    </row>
    <row r="115" spans="1:31" x14ac:dyDescent="0.25">
      <c r="A115" s="3" t="s">
        <v>540</v>
      </c>
      <c r="B115" s="3" t="s">
        <v>541</v>
      </c>
      <c r="C115" s="3" t="s">
        <v>542</v>
      </c>
      <c r="D115" s="3" t="s">
        <v>93</v>
      </c>
      <c r="E115" s="3">
        <v>19056758027</v>
      </c>
      <c r="F115" s="3" t="s">
        <v>349</v>
      </c>
      <c r="G115" s="3" t="s">
        <v>47</v>
      </c>
      <c r="H115" s="3" t="s">
        <v>83</v>
      </c>
      <c r="I115" s="3">
        <v>8826245010</v>
      </c>
      <c r="J115" s="3">
        <v>5.25</v>
      </c>
      <c r="K115" s="3">
        <v>105</v>
      </c>
      <c r="L115" s="3">
        <v>115</v>
      </c>
      <c r="M115" s="3">
        <f>Table1[[#This Row],[SGPA (SEM-I)]]*9.5+Table1[[#This Row],[Internal Assessmentmarks (SEM-II)]]</f>
        <v>164.875</v>
      </c>
      <c r="N115" s="4"/>
      <c r="O115" s="3" t="s">
        <v>543</v>
      </c>
      <c r="P115" s="3">
        <f>IF(ISBLANK(Table1[[#This Row],[ER (if any)]]),0,LEN(Table1[[#This Row],[ER (if any)]])-LEN(SUBSTITUTE(Table1[[#This Row],[ER (if any)]],",",""))+1)</f>
        <v>0</v>
      </c>
      <c r="Q115" s="6" t="s">
        <v>41</v>
      </c>
      <c r="R115" s="5"/>
      <c r="S115" s="5"/>
      <c r="T115" s="5"/>
      <c r="U115" s="6" t="s">
        <v>41</v>
      </c>
      <c r="V115" s="5"/>
      <c r="W115" s="5"/>
      <c r="X115" s="5"/>
      <c r="Y115" s="6" t="s">
        <v>41</v>
      </c>
      <c r="Z115" s="5"/>
      <c r="AA115" s="13" t="s">
        <v>40</v>
      </c>
      <c r="AB115" s="5"/>
      <c r="AC115" s="5"/>
      <c r="AD115" s="3" t="s">
        <v>41</v>
      </c>
      <c r="AE115" s="3" t="s">
        <v>40</v>
      </c>
    </row>
    <row r="116" spans="1:31" x14ac:dyDescent="0.25">
      <c r="A116" s="3" t="s">
        <v>544</v>
      </c>
      <c r="B116" s="3" t="s">
        <v>545</v>
      </c>
      <c r="C116" s="3" t="s">
        <v>546</v>
      </c>
      <c r="D116" s="3" t="s">
        <v>62</v>
      </c>
      <c r="E116" s="3">
        <v>19025758009</v>
      </c>
      <c r="F116" s="3" t="s">
        <v>162</v>
      </c>
      <c r="G116" s="3" t="s">
        <v>36</v>
      </c>
      <c r="H116" s="3" t="s">
        <v>53</v>
      </c>
      <c r="I116" s="3">
        <v>8851332233</v>
      </c>
      <c r="J116" s="3">
        <v>6.5</v>
      </c>
      <c r="K116" s="3">
        <v>130</v>
      </c>
      <c r="L116" s="3">
        <v>103</v>
      </c>
      <c r="M116" s="3">
        <f>Table1[[#This Row],[SGPA (SEM-I)]]*9.5+Table1[[#This Row],[Internal Assessmentmarks (SEM-II)]]</f>
        <v>164.75</v>
      </c>
      <c r="N116" s="4"/>
      <c r="O116" s="3" t="s">
        <v>547</v>
      </c>
      <c r="P116" s="3">
        <f>IF(ISBLANK(Table1[[#This Row],[ER (if any)]]),0,LEN(Table1[[#This Row],[ER (if any)]])-LEN(SUBSTITUTE(Table1[[#This Row],[ER (if any)]],",",""))+1)</f>
        <v>0</v>
      </c>
      <c r="Q116" s="6" t="s">
        <v>41</v>
      </c>
      <c r="R116" s="5"/>
      <c r="S116" s="5"/>
      <c r="T116" s="5"/>
      <c r="U116" s="5"/>
      <c r="V116" s="6" t="s">
        <v>41</v>
      </c>
      <c r="W116" s="5"/>
      <c r="X116" s="5"/>
      <c r="Y116" s="6" t="s">
        <v>41</v>
      </c>
      <c r="Z116" s="5"/>
      <c r="AA116" s="5"/>
      <c r="AB116" s="5"/>
      <c r="AC116" s="13" t="s">
        <v>40</v>
      </c>
      <c r="AD116" s="3" t="s">
        <v>41</v>
      </c>
      <c r="AE116" s="3" t="s">
        <v>40</v>
      </c>
    </row>
    <row r="117" spans="1:31" x14ac:dyDescent="0.25">
      <c r="A117" s="3" t="s">
        <v>548</v>
      </c>
      <c r="B117" s="3" t="s">
        <v>549</v>
      </c>
      <c r="C117" s="3" t="s">
        <v>550</v>
      </c>
      <c r="D117" s="3" t="s">
        <v>284</v>
      </c>
      <c r="E117" s="3">
        <v>19036758032</v>
      </c>
      <c r="F117" s="3" t="s">
        <v>35</v>
      </c>
      <c r="G117" s="3" t="s">
        <v>47</v>
      </c>
      <c r="H117" s="3" t="s">
        <v>74</v>
      </c>
      <c r="I117" s="3">
        <v>9971489617</v>
      </c>
      <c r="J117" s="3">
        <v>6.5</v>
      </c>
      <c r="K117" s="3">
        <v>130</v>
      </c>
      <c r="L117" s="3">
        <v>103</v>
      </c>
      <c r="M117" s="3">
        <f>Table1[[#This Row],[SGPA (SEM-I)]]*9.5+Table1[[#This Row],[Internal Assessmentmarks (SEM-II)]]</f>
        <v>164.75</v>
      </c>
      <c r="N117" s="4"/>
      <c r="O117" s="3" t="s">
        <v>551</v>
      </c>
      <c r="P117" s="3">
        <f>IF(ISBLANK(Table1[[#This Row],[ER (if any)]]),0,LEN(Table1[[#This Row],[ER (if any)]])-LEN(SUBSTITUTE(Table1[[#This Row],[ER (if any)]],",",""))+1)</f>
        <v>0</v>
      </c>
      <c r="Q117" s="5"/>
      <c r="R117" s="6" t="s">
        <v>41</v>
      </c>
      <c r="S117" s="5"/>
      <c r="T117" s="5"/>
      <c r="U117" s="6" t="s">
        <v>41</v>
      </c>
      <c r="V117" s="5"/>
      <c r="W117" s="5"/>
      <c r="X117" s="6" t="s">
        <v>41</v>
      </c>
      <c r="Y117" s="5"/>
      <c r="Z117" s="5"/>
      <c r="AA117" s="5"/>
      <c r="AB117" s="5"/>
      <c r="AC117" s="13" t="s">
        <v>40</v>
      </c>
      <c r="AD117" s="3" t="s">
        <v>41</v>
      </c>
      <c r="AE117" s="3" t="s">
        <v>40</v>
      </c>
    </row>
    <row r="118" spans="1:31" x14ac:dyDescent="0.25">
      <c r="A118" s="3" t="s">
        <v>552</v>
      </c>
      <c r="B118" s="3" t="s">
        <v>553</v>
      </c>
      <c r="C118" s="3" t="s">
        <v>554</v>
      </c>
      <c r="D118" s="3" t="s">
        <v>68</v>
      </c>
      <c r="E118" s="3">
        <v>19047758018</v>
      </c>
      <c r="F118" s="3" t="s">
        <v>35</v>
      </c>
      <c r="G118" s="3" t="s">
        <v>47</v>
      </c>
      <c r="H118" s="3" t="s">
        <v>555</v>
      </c>
      <c r="I118" s="3">
        <v>7015367569</v>
      </c>
      <c r="J118" s="3">
        <v>5.75</v>
      </c>
      <c r="K118" s="3">
        <v>115</v>
      </c>
      <c r="L118" s="3">
        <v>110</v>
      </c>
      <c r="M118" s="3">
        <f>Table1[[#This Row],[SGPA (SEM-I)]]*9.5+Table1[[#This Row],[Internal Assessmentmarks (SEM-II)]]</f>
        <v>164.625</v>
      </c>
      <c r="N118" s="4"/>
      <c r="O118" s="3" t="s">
        <v>556</v>
      </c>
      <c r="P118" s="3">
        <f>IF(ISBLANK(Table1[[#This Row],[ER (if any)]]),0,LEN(Table1[[#This Row],[ER (if any)]])-LEN(SUBSTITUTE(Table1[[#This Row],[ER (if any)]],",",""))+1)</f>
        <v>0</v>
      </c>
      <c r="Q118" s="5"/>
      <c r="R118" s="5"/>
      <c r="S118" s="6" t="s">
        <v>41</v>
      </c>
      <c r="T118" s="5"/>
      <c r="U118" s="5"/>
      <c r="V118" s="6" t="s">
        <v>41</v>
      </c>
      <c r="W118" s="5"/>
      <c r="X118" s="6" t="s">
        <v>41</v>
      </c>
      <c r="Y118" s="5"/>
      <c r="Z118" s="5"/>
      <c r="AA118" s="5"/>
      <c r="AB118" s="5"/>
      <c r="AC118" s="13" t="s">
        <v>40</v>
      </c>
      <c r="AD118" s="3" t="s">
        <v>41</v>
      </c>
      <c r="AE118" s="3" t="s">
        <v>40</v>
      </c>
    </row>
    <row r="119" spans="1:31" x14ac:dyDescent="0.25">
      <c r="A119" s="3" t="s">
        <v>557</v>
      </c>
      <c r="B119" s="3" t="s">
        <v>558</v>
      </c>
      <c r="C119" s="3" t="s">
        <v>559</v>
      </c>
      <c r="D119" s="3" t="s">
        <v>560</v>
      </c>
      <c r="E119" s="3">
        <v>19047758021</v>
      </c>
      <c r="F119" s="3" t="s">
        <v>152</v>
      </c>
      <c r="G119" s="3" t="s">
        <v>47</v>
      </c>
      <c r="H119" s="3" t="s">
        <v>270</v>
      </c>
      <c r="I119" s="3">
        <v>8800426774</v>
      </c>
      <c r="J119" s="3">
        <v>6.25</v>
      </c>
      <c r="K119" s="3">
        <v>125</v>
      </c>
      <c r="L119" s="3">
        <v>105</v>
      </c>
      <c r="M119" s="3">
        <f>Table1[[#This Row],[SGPA (SEM-I)]]*9.5+Table1[[#This Row],[Internal Assessmentmarks (SEM-II)]]</f>
        <v>164.375</v>
      </c>
      <c r="N119" s="4"/>
      <c r="O119" s="3" t="s">
        <v>561</v>
      </c>
      <c r="P119" s="3">
        <f>IF(ISBLANK(Table1[[#This Row],[ER (if any)]]),0,LEN(Table1[[#This Row],[ER (if any)]])-LEN(SUBSTITUTE(Table1[[#This Row],[ER (if any)]],",",""))+1)</f>
        <v>0</v>
      </c>
      <c r="Q119" s="5"/>
      <c r="R119" s="6" t="s">
        <v>41</v>
      </c>
      <c r="S119" s="5"/>
      <c r="T119" s="5"/>
      <c r="U119" s="6" t="s">
        <v>41</v>
      </c>
      <c r="V119" s="5"/>
      <c r="W119" s="5"/>
      <c r="X119" s="5"/>
      <c r="Y119" s="6" t="s">
        <v>41</v>
      </c>
      <c r="Z119" s="5"/>
      <c r="AA119" s="5"/>
      <c r="AB119" s="5"/>
      <c r="AC119" s="13" t="s">
        <v>40</v>
      </c>
      <c r="AD119" s="3" t="s">
        <v>41</v>
      </c>
      <c r="AE119" s="3" t="s">
        <v>40</v>
      </c>
    </row>
    <row r="120" spans="1:31" x14ac:dyDescent="0.25">
      <c r="A120" s="3" t="s">
        <v>562</v>
      </c>
      <c r="B120" s="3" t="s">
        <v>563</v>
      </c>
      <c r="C120" s="3" t="s">
        <v>564</v>
      </c>
      <c r="D120" s="3" t="s">
        <v>93</v>
      </c>
      <c r="E120" s="3">
        <v>19056758037</v>
      </c>
      <c r="F120" s="3" t="s">
        <v>162</v>
      </c>
      <c r="G120" s="3" t="s">
        <v>47</v>
      </c>
      <c r="H120" s="3" t="s">
        <v>74</v>
      </c>
      <c r="I120" s="3">
        <v>9521487776</v>
      </c>
      <c r="J120" s="3">
        <v>5.25</v>
      </c>
      <c r="K120" s="3">
        <v>105</v>
      </c>
      <c r="L120" s="3">
        <v>114</v>
      </c>
      <c r="M120" s="3">
        <f>Table1[[#This Row],[SGPA (SEM-I)]]*9.5+Table1[[#This Row],[Internal Assessmentmarks (SEM-II)]]</f>
        <v>163.875</v>
      </c>
      <c r="N120" s="4"/>
      <c r="O120" s="3" t="s">
        <v>565</v>
      </c>
      <c r="P120" s="3">
        <f>IF(ISBLANK(Table1[[#This Row],[ER (if any)]]),0,LEN(Table1[[#This Row],[ER (if any)]])-LEN(SUBSTITUTE(Table1[[#This Row],[ER (if any)]],",",""))+1)</f>
        <v>0</v>
      </c>
      <c r="Q120" s="6" t="s">
        <v>41</v>
      </c>
      <c r="R120" s="5"/>
      <c r="S120" s="5"/>
      <c r="T120" s="5"/>
      <c r="U120" s="6" t="s">
        <v>41</v>
      </c>
      <c r="V120" s="5"/>
      <c r="W120" s="6" t="s">
        <v>41</v>
      </c>
      <c r="X120" s="5"/>
      <c r="Y120" s="5"/>
      <c r="Z120" s="5"/>
      <c r="AA120" s="5"/>
      <c r="AB120" s="5"/>
      <c r="AC120" s="13" t="s">
        <v>41</v>
      </c>
      <c r="AD120" s="3" t="s">
        <v>41</v>
      </c>
      <c r="AE120" s="3" t="s">
        <v>40</v>
      </c>
    </row>
    <row r="121" spans="1:31" x14ac:dyDescent="0.25">
      <c r="A121" s="3" t="s">
        <v>566</v>
      </c>
      <c r="B121" s="3" t="s">
        <v>567</v>
      </c>
      <c r="C121" s="3" t="s">
        <v>568</v>
      </c>
      <c r="D121" s="3" t="s">
        <v>206</v>
      </c>
      <c r="E121" s="3">
        <v>19085758018</v>
      </c>
      <c r="F121" s="3" t="s">
        <v>35</v>
      </c>
      <c r="G121" s="3" t="s">
        <v>47</v>
      </c>
      <c r="H121" s="3" t="s">
        <v>83</v>
      </c>
      <c r="I121" s="3">
        <v>8447859494</v>
      </c>
      <c r="J121" s="3">
        <v>6</v>
      </c>
      <c r="K121" s="3">
        <v>120</v>
      </c>
      <c r="L121" s="3">
        <v>106.5</v>
      </c>
      <c r="M121" s="3">
        <f>Table1[[#This Row],[SGPA (SEM-I)]]*9.5+Table1[[#This Row],[Internal Assessmentmarks (SEM-II)]]</f>
        <v>163.5</v>
      </c>
      <c r="N121" s="4"/>
      <c r="O121" s="3" t="s">
        <v>569</v>
      </c>
      <c r="P121" s="3">
        <f>IF(ISBLANK(Table1[[#This Row],[ER (if any)]]),0,LEN(Table1[[#This Row],[ER (if any)]])-LEN(SUBSTITUTE(Table1[[#This Row],[ER (if any)]],",",""))+1)</f>
        <v>0</v>
      </c>
      <c r="Q121" s="6" t="s">
        <v>41</v>
      </c>
      <c r="R121" s="5"/>
      <c r="S121" s="5"/>
      <c r="T121" s="5"/>
      <c r="U121" s="5"/>
      <c r="V121" s="6" t="s">
        <v>41</v>
      </c>
      <c r="W121" s="6" t="s">
        <v>41</v>
      </c>
      <c r="X121" s="5"/>
      <c r="Y121" s="5"/>
      <c r="Z121" s="5"/>
      <c r="AA121" s="5"/>
      <c r="AB121" s="5"/>
      <c r="AC121" s="13" t="s">
        <v>40</v>
      </c>
      <c r="AD121" s="3" t="s">
        <v>41</v>
      </c>
      <c r="AE121" s="3" t="s">
        <v>40</v>
      </c>
    </row>
    <row r="122" spans="1:31" x14ac:dyDescent="0.25">
      <c r="A122" s="3" t="s">
        <v>570</v>
      </c>
      <c r="B122" s="3" t="s">
        <v>571</v>
      </c>
      <c r="C122" s="3" t="s">
        <v>572</v>
      </c>
      <c r="D122" s="3" t="s">
        <v>34</v>
      </c>
      <c r="E122" s="3">
        <v>19026758022</v>
      </c>
      <c r="F122" s="3" t="s">
        <v>35</v>
      </c>
      <c r="G122" s="3" t="s">
        <v>47</v>
      </c>
      <c r="H122" s="3" t="s">
        <v>573</v>
      </c>
      <c r="I122" s="3">
        <v>8588843227</v>
      </c>
      <c r="J122" s="3">
        <v>5</v>
      </c>
      <c r="K122" s="3">
        <v>100</v>
      </c>
      <c r="L122" s="3">
        <v>115.5</v>
      </c>
      <c r="M122" s="3">
        <f>Table1[[#This Row],[SGPA (SEM-I)]]*9.5+Table1[[#This Row],[Internal Assessmentmarks (SEM-II)]]</f>
        <v>163</v>
      </c>
      <c r="N122" s="4"/>
      <c r="O122" s="3" t="s">
        <v>574</v>
      </c>
      <c r="P122" s="3">
        <f>IF(ISBLANK(Table1[[#This Row],[ER (if any)]]),0,LEN(Table1[[#This Row],[ER (if any)]])-LEN(SUBSTITUTE(Table1[[#This Row],[ER (if any)]],",",""))+1)</f>
        <v>0</v>
      </c>
      <c r="Q122" s="5"/>
      <c r="R122" s="6" t="s">
        <v>41</v>
      </c>
      <c r="S122" s="5"/>
      <c r="T122" s="6" t="s">
        <v>41</v>
      </c>
      <c r="U122" s="5"/>
      <c r="V122" s="5"/>
      <c r="W122" s="6" t="s">
        <v>41</v>
      </c>
      <c r="X122" s="5"/>
      <c r="Y122" s="5"/>
      <c r="Z122" s="5"/>
      <c r="AA122" s="5"/>
      <c r="AB122" s="5"/>
      <c r="AC122" s="13" t="s">
        <v>40</v>
      </c>
      <c r="AD122" s="3" t="s">
        <v>41</v>
      </c>
      <c r="AE122" s="3" t="s">
        <v>40</v>
      </c>
    </row>
    <row r="123" spans="1:31" x14ac:dyDescent="0.25">
      <c r="A123" s="3" t="s">
        <v>575</v>
      </c>
      <c r="B123" s="3" t="s">
        <v>576</v>
      </c>
      <c r="C123" s="3" t="s">
        <v>577</v>
      </c>
      <c r="D123" s="3" t="s">
        <v>93</v>
      </c>
      <c r="E123" s="3">
        <v>19056758019</v>
      </c>
      <c r="F123" s="3" t="s">
        <v>152</v>
      </c>
      <c r="G123" s="3" t="s">
        <v>36</v>
      </c>
      <c r="H123" s="3" t="s">
        <v>467</v>
      </c>
      <c r="I123" s="3">
        <v>8368044293</v>
      </c>
      <c r="J123" s="3">
        <v>5.75</v>
      </c>
      <c r="K123" s="3">
        <v>115</v>
      </c>
      <c r="L123" s="3">
        <v>108</v>
      </c>
      <c r="M123" s="3">
        <f>Table1[[#This Row],[SGPA (SEM-I)]]*9.5+Table1[[#This Row],[Internal Assessmentmarks (SEM-II)]]</f>
        <v>162.625</v>
      </c>
      <c r="N123" s="4"/>
      <c r="O123" s="3" t="s">
        <v>578</v>
      </c>
      <c r="P123" s="3">
        <f>IF(ISBLANK(Table1[[#This Row],[ER (if any)]]),0,LEN(Table1[[#This Row],[ER (if any)]])-LEN(SUBSTITUTE(Table1[[#This Row],[ER (if any)]],",",""))+1)</f>
        <v>0</v>
      </c>
      <c r="Q123" s="5"/>
      <c r="R123" s="6" t="s">
        <v>41</v>
      </c>
      <c r="S123" s="5"/>
      <c r="T123" s="6" t="s">
        <v>41</v>
      </c>
      <c r="U123" s="5"/>
      <c r="V123" s="5"/>
      <c r="W123" s="5"/>
      <c r="X123" s="5"/>
      <c r="Y123" s="6" t="s">
        <v>41</v>
      </c>
      <c r="Z123" s="13" t="s">
        <v>41</v>
      </c>
      <c r="AA123" s="5"/>
      <c r="AB123" s="5"/>
      <c r="AC123" s="5"/>
      <c r="AD123" s="3" t="s">
        <v>41</v>
      </c>
      <c r="AE123" s="3" t="s">
        <v>40</v>
      </c>
    </row>
    <row r="124" spans="1:31" x14ac:dyDescent="0.25">
      <c r="A124" s="3" t="s">
        <v>579</v>
      </c>
      <c r="B124" s="3" t="s">
        <v>580</v>
      </c>
      <c r="C124" s="3" t="s">
        <v>581</v>
      </c>
      <c r="D124" s="3" t="s">
        <v>183</v>
      </c>
      <c r="E124" s="3">
        <v>19068758001</v>
      </c>
      <c r="F124" s="3" t="s">
        <v>35</v>
      </c>
      <c r="G124" s="3" t="s">
        <v>47</v>
      </c>
      <c r="H124" s="3" t="s">
        <v>573</v>
      </c>
      <c r="I124" s="3">
        <v>9654756757</v>
      </c>
      <c r="J124" s="3">
        <v>5.75</v>
      </c>
      <c r="K124" s="3">
        <v>115</v>
      </c>
      <c r="L124" s="3">
        <v>108</v>
      </c>
      <c r="M124" s="3">
        <f>Table1[[#This Row],[SGPA (SEM-I)]]*9.5+Table1[[#This Row],[Internal Assessmentmarks (SEM-II)]]</f>
        <v>162.625</v>
      </c>
      <c r="N124" s="4"/>
      <c r="O124" s="3" t="s">
        <v>582</v>
      </c>
      <c r="P124" s="3">
        <f>IF(ISBLANK(Table1[[#This Row],[ER (if any)]]),0,LEN(Table1[[#This Row],[ER (if any)]])-LEN(SUBSTITUTE(Table1[[#This Row],[ER (if any)]],",",""))+1)</f>
        <v>0</v>
      </c>
      <c r="Q124" s="5"/>
      <c r="R124" s="5"/>
      <c r="S124" s="6" t="s">
        <v>41</v>
      </c>
      <c r="T124" s="5"/>
      <c r="U124" s="5"/>
      <c r="V124" s="6" t="s">
        <v>41</v>
      </c>
      <c r="W124" s="6" t="s">
        <v>41</v>
      </c>
      <c r="X124" s="5"/>
      <c r="Y124" s="5"/>
      <c r="Z124" s="5"/>
      <c r="AA124" s="13" t="s">
        <v>40</v>
      </c>
      <c r="AB124" s="5"/>
      <c r="AC124" s="5"/>
      <c r="AD124" s="3" t="s">
        <v>41</v>
      </c>
      <c r="AE124" s="3" t="s">
        <v>40</v>
      </c>
    </row>
    <row r="125" spans="1:31" x14ac:dyDescent="0.25">
      <c r="A125" s="3" t="s">
        <v>583</v>
      </c>
      <c r="B125" s="3" t="s">
        <v>584</v>
      </c>
      <c r="C125" s="3" t="s">
        <v>585</v>
      </c>
      <c r="D125" s="3" t="s">
        <v>34</v>
      </c>
      <c r="E125" s="3">
        <v>19026758040</v>
      </c>
      <c r="F125" s="3" t="s">
        <v>256</v>
      </c>
      <c r="G125" s="3" t="s">
        <v>47</v>
      </c>
      <c r="H125" s="3" t="s">
        <v>74</v>
      </c>
      <c r="I125" s="3">
        <v>8750692082</v>
      </c>
      <c r="J125" s="3">
        <v>6.25</v>
      </c>
      <c r="K125" s="3">
        <v>125</v>
      </c>
      <c r="L125" s="3">
        <v>103</v>
      </c>
      <c r="M125" s="3">
        <f>Table1[[#This Row],[SGPA (SEM-I)]]*9.5+Table1[[#This Row],[Internal Assessmentmarks (SEM-II)]]</f>
        <v>162.375</v>
      </c>
      <c r="N125" s="4"/>
      <c r="O125" s="3" t="s">
        <v>586</v>
      </c>
      <c r="P125" s="3">
        <f>IF(ISBLANK(Table1[[#This Row],[ER (if any)]]),0,LEN(Table1[[#This Row],[ER (if any)]])-LEN(SUBSTITUTE(Table1[[#This Row],[ER (if any)]],",",""))+1)</f>
        <v>0</v>
      </c>
      <c r="Q125" s="5"/>
      <c r="R125" s="5"/>
      <c r="S125" s="6" t="s">
        <v>41</v>
      </c>
      <c r="T125" s="5"/>
      <c r="U125" s="5"/>
      <c r="V125" s="6" t="s">
        <v>41</v>
      </c>
      <c r="W125" s="6" t="s">
        <v>41</v>
      </c>
      <c r="X125" s="5"/>
      <c r="Y125" s="5"/>
      <c r="Z125" s="5"/>
      <c r="AA125" s="5"/>
      <c r="AB125" s="5"/>
      <c r="AC125" s="13" t="s">
        <v>40</v>
      </c>
      <c r="AD125" s="3" t="s">
        <v>41</v>
      </c>
      <c r="AE125" s="3" t="s">
        <v>40</v>
      </c>
    </row>
    <row r="126" spans="1:31" x14ac:dyDescent="0.25">
      <c r="A126" s="3" t="s">
        <v>587</v>
      </c>
      <c r="B126" s="3" t="s">
        <v>588</v>
      </c>
      <c r="C126" s="3" t="s">
        <v>589</v>
      </c>
      <c r="D126" s="3" t="s">
        <v>62</v>
      </c>
      <c r="E126" s="3">
        <v>19025758002</v>
      </c>
      <c r="F126" s="3" t="s">
        <v>35</v>
      </c>
      <c r="G126" s="3" t="s">
        <v>47</v>
      </c>
      <c r="H126" s="3" t="s">
        <v>555</v>
      </c>
      <c r="I126" s="3">
        <v>8178066813</v>
      </c>
      <c r="J126" s="3">
        <v>5.25</v>
      </c>
      <c r="K126" s="3">
        <v>105</v>
      </c>
      <c r="L126" s="3">
        <v>112</v>
      </c>
      <c r="M126" s="3">
        <f>Table1[[#This Row],[SGPA (SEM-I)]]*9.5+Table1[[#This Row],[Internal Assessmentmarks (SEM-II)]]</f>
        <v>161.875</v>
      </c>
      <c r="N126" s="4"/>
      <c r="O126" s="3" t="s">
        <v>590</v>
      </c>
      <c r="P126" s="3">
        <f>IF(ISBLANK(Table1[[#This Row],[ER (if any)]]),0,LEN(Table1[[#This Row],[ER (if any)]])-LEN(SUBSTITUTE(Table1[[#This Row],[ER (if any)]],",",""))+1)</f>
        <v>0</v>
      </c>
      <c r="Q126" s="5"/>
      <c r="R126" s="6" t="s">
        <v>41</v>
      </c>
      <c r="S126" s="5"/>
      <c r="T126" s="6" t="s">
        <v>41</v>
      </c>
      <c r="U126" s="5"/>
      <c r="V126" s="5"/>
      <c r="W126" s="5"/>
      <c r="X126" s="5"/>
      <c r="Y126" s="6" t="s">
        <v>41</v>
      </c>
      <c r="Z126" s="5"/>
      <c r="AA126" s="5"/>
      <c r="AB126" s="5"/>
      <c r="AC126" s="13" t="s">
        <v>41</v>
      </c>
      <c r="AD126" s="3" t="s">
        <v>41</v>
      </c>
      <c r="AE126" s="3" t="s">
        <v>40</v>
      </c>
    </row>
    <row r="127" spans="1:31" x14ac:dyDescent="0.25">
      <c r="A127" s="3" t="s">
        <v>591</v>
      </c>
      <c r="B127" s="3" t="s">
        <v>592</v>
      </c>
      <c r="C127" s="3" t="s">
        <v>593</v>
      </c>
      <c r="D127" s="3" t="s">
        <v>206</v>
      </c>
      <c r="E127" s="3">
        <v>19085758002</v>
      </c>
      <c r="F127" s="3" t="s">
        <v>35</v>
      </c>
      <c r="G127" s="3" t="s">
        <v>47</v>
      </c>
      <c r="H127" s="3" t="s">
        <v>74</v>
      </c>
      <c r="I127" s="3">
        <v>8376994257</v>
      </c>
      <c r="J127" s="3">
        <v>5.75</v>
      </c>
      <c r="K127" s="3">
        <v>115</v>
      </c>
      <c r="L127" s="3">
        <v>107</v>
      </c>
      <c r="M127" s="3">
        <f>Table1[[#This Row],[SGPA (SEM-I)]]*9.5+Table1[[#This Row],[Internal Assessmentmarks (SEM-II)]]</f>
        <v>161.625</v>
      </c>
      <c r="N127" s="4"/>
      <c r="O127" s="3" t="s">
        <v>594</v>
      </c>
      <c r="P127" s="3">
        <f>IF(ISBLANK(Table1[[#This Row],[ER (if any)]]),0,LEN(Table1[[#This Row],[ER (if any)]])-LEN(SUBSTITUTE(Table1[[#This Row],[ER (if any)]],",",""))+1)</f>
        <v>0</v>
      </c>
      <c r="Q127" s="5"/>
      <c r="R127" s="5"/>
      <c r="S127" s="6" t="s">
        <v>41</v>
      </c>
      <c r="T127" s="5"/>
      <c r="U127" s="5"/>
      <c r="V127" s="6" t="s">
        <v>41</v>
      </c>
      <c r="W127" s="5"/>
      <c r="X127" s="6" t="s">
        <v>41</v>
      </c>
      <c r="Y127" s="5"/>
      <c r="Z127" s="5"/>
      <c r="AA127" s="5"/>
      <c r="AB127" s="5"/>
      <c r="AC127" s="13" t="s">
        <v>41</v>
      </c>
      <c r="AD127" s="3" t="s">
        <v>41</v>
      </c>
      <c r="AE127" s="3" t="s">
        <v>40</v>
      </c>
    </row>
    <row r="128" spans="1:31" x14ac:dyDescent="0.25">
      <c r="A128" s="3" t="s">
        <v>595</v>
      </c>
      <c r="B128" s="3" t="s">
        <v>596</v>
      </c>
      <c r="C128" s="3" t="s">
        <v>597</v>
      </c>
      <c r="D128" s="3" t="s">
        <v>34</v>
      </c>
      <c r="E128" s="3">
        <v>19026758030</v>
      </c>
      <c r="F128" s="3" t="s">
        <v>152</v>
      </c>
      <c r="G128" s="3" t="s">
        <v>36</v>
      </c>
      <c r="H128" s="3" t="s">
        <v>83</v>
      </c>
      <c r="I128" s="3">
        <v>9467061061</v>
      </c>
      <c r="J128" s="3">
        <v>5.75</v>
      </c>
      <c r="K128" s="3">
        <v>115</v>
      </c>
      <c r="L128" s="3">
        <v>107</v>
      </c>
      <c r="M128" s="3">
        <f>Table1[[#This Row],[SGPA (SEM-I)]]*9.5+Table1[[#This Row],[Internal Assessmentmarks (SEM-II)]]</f>
        <v>161.625</v>
      </c>
      <c r="N128" s="4"/>
      <c r="O128" s="3" t="s">
        <v>598</v>
      </c>
      <c r="P128" s="3">
        <f>IF(ISBLANK(Table1[[#This Row],[ER (if any)]]),0,LEN(Table1[[#This Row],[ER (if any)]])-LEN(SUBSTITUTE(Table1[[#This Row],[ER (if any)]],",",""))+1)</f>
        <v>0</v>
      </c>
      <c r="Q128" s="5"/>
      <c r="R128" s="5"/>
      <c r="S128" s="6" t="s">
        <v>41</v>
      </c>
      <c r="T128" s="6" t="s">
        <v>41</v>
      </c>
      <c r="U128" s="5"/>
      <c r="V128" s="5"/>
      <c r="W128" s="5"/>
      <c r="X128" s="6" t="s">
        <v>41</v>
      </c>
      <c r="Y128" s="5"/>
      <c r="Z128" s="5"/>
      <c r="AA128" s="5"/>
      <c r="AB128" s="5"/>
      <c r="AC128" s="13" t="s">
        <v>41</v>
      </c>
      <c r="AD128" s="3" t="s">
        <v>40</v>
      </c>
      <c r="AE128" s="3" t="s">
        <v>41</v>
      </c>
    </row>
    <row r="129" spans="1:31" x14ac:dyDescent="0.25">
      <c r="A129" s="3" t="s">
        <v>599</v>
      </c>
      <c r="B129" s="3" t="s">
        <v>600</v>
      </c>
      <c r="C129" s="3" t="s">
        <v>601</v>
      </c>
      <c r="D129" s="3" t="s">
        <v>68</v>
      </c>
      <c r="E129" s="3">
        <v>19047758020</v>
      </c>
      <c r="F129" s="3" t="s">
        <v>35</v>
      </c>
      <c r="G129" s="3" t="s">
        <v>47</v>
      </c>
      <c r="H129" s="3" t="s">
        <v>305</v>
      </c>
      <c r="I129" s="3">
        <v>7014845685</v>
      </c>
      <c r="J129" s="3">
        <v>5.75</v>
      </c>
      <c r="K129" s="3">
        <v>115</v>
      </c>
      <c r="L129" s="3">
        <v>107</v>
      </c>
      <c r="M129" s="3">
        <f>Table1[[#This Row],[SGPA (SEM-I)]]*9.5+Table1[[#This Row],[Internal Assessmentmarks (SEM-II)]]</f>
        <v>161.625</v>
      </c>
      <c r="N129" s="4"/>
      <c r="O129" s="3" t="s">
        <v>602</v>
      </c>
      <c r="P129" s="3">
        <f>IF(ISBLANK(Table1[[#This Row],[ER (if any)]]),0,LEN(Table1[[#This Row],[ER (if any)]])-LEN(SUBSTITUTE(Table1[[#This Row],[ER (if any)]],",",""))+1)</f>
        <v>0</v>
      </c>
      <c r="Q129" s="6" t="s">
        <v>41</v>
      </c>
      <c r="R129" s="5"/>
      <c r="S129" s="5"/>
      <c r="T129" s="5"/>
      <c r="U129" s="5"/>
      <c r="V129" s="6" t="s">
        <v>41</v>
      </c>
      <c r="W129" s="5"/>
      <c r="X129" s="6" t="s">
        <v>41</v>
      </c>
      <c r="Y129" s="5"/>
      <c r="Z129" s="5"/>
      <c r="AA129" s="5"/>
      <c r="AB129" s="5"/>
      <c r="AC129" s="13" t="s">
        <v>40</v>
      </c>
      <c r="AD129" s="3" t="s">
        <v>41</v>
      </c>
      <c r="AE129" s="3" t="s">
        <v>40</v>
      </c>
    </row>
    <row r="130" spans="1:31" x14ac:dyDescent="0.25">
      <c r="A130" s="3" t="s">
        <v>603</v>
      </c>
      <c r="B130" s="3" t="s">
        <v>604</v>
      </c>
      <c r="C130" s="3" t="s">
        <v>605</v>
      </c>
      <c r="D130" s="3" t="s">
        <v>183</v>
      </c>
      <c r="E130" s="3">
        <v>19068758005</v>
      </c>
      <c r="F130" s="3" t="s">
        <v>35</v>
      </c>
      <c r="G130" s="3" t="s">
        <v>47</v>
      </c>
      <c r="H130" s="3" t="s">
        <v>83</v>
      </c>
      <c r="I130" s="3">
        <v>8826605326</v>
      </c>
      <c r="J130" s="3">
        <v>6</v>
      </c>
      <c r="K130" s="3">
        <v>120</v>
      </c>
      <c r="L130" s="3">
        <v>104.5</v>
      </c>
      <c r="M130" s="3">
        <f>Table1[[#This Row],[SGPA (SEM-I)]]*9.5+Table1[[#This Row],[Internal Assessmentmarks (SEM-II)]]</f>
        <v>161.5</v>
      </c>
      <c r="N130" s="4"/>
      <c r="O130" s="3" t="s">
        <v>606</v>
      </c>
      <c r="P130" s="3">
        <f>IF(ISBLANK(Table1[[#This Row],[ER (if any)]]),0,LEN(Table1[[#This Row],[ER (if any)]])-LEN(SUBSTITUTE(Table1[[#This Row],[ER (if any)]],",",""))+1)</f>
        <v>0</v>
      </c>
      <c r="Q130" s="6" t="s">
        <v>41</v>
      </c>
      <c r="R130" s="5"/>
      <c r="S130" s="5"/>
      <c r="T130" s="5"/>
      <c r="U130" s="6" t="s">
        <v>41</v>
      </c>
      <c r="V130" s="5"/>
      <c r="W130" s="6" t="s">
        <v>41</v>
      </c>
      <c r="X130" s="5"/>
      <c r="Y130" s="5"/>
      <c r="Z130" s="5"/>
      <c r="AA130" s="5"/>
      <c r="AB130" s="5"/>
      <c r="AC130" s="13" t="s">
        <v>40</v>
      </c>
      <c r="AD130" s="3" t="s">
        <v>41</v>
      </c>
      <c r="AE130" s="3" t="s">
        <v>40</v>
      </c>
    </row>
    <row r="131" spans="1:31" x14ac:dyDescent="0.25">
      <c r="A131" s="3" t="s">
        <v>607</v>
      </c>
      <c r="B131" s="3" t="s">
        <v>608</v>
      </c>
      <c r="C131" s="3" t="s">
        <v>609</v>
      </c>
      <c r="D131" s="3" t="s">
        <v>172</v>
      </c>
      <c r="E131" s="3">
        <v>19025758051</v>
      </c>
      <c r="F131" s="3" t="s">
        <v>162</v>
      </c>
      <c r="G131" s="3" t="s">
        <v>36</v>
      </c>
      <c r="H131" s="3" t="s">
        <v>53</v>
      </c>
      <c r="I131" s="3">
        <v>7618883353</v>
      </c>
      <c r="J131" s="3">
        <v>6.25</v>
      </c>
      <c r="K131" s="3">
        <v>125</v>
      </c>
      <c r="L131" s="3">
        <v>102</v>
      </c>
      <c r="M131" s="3">
        <f>Table1[[#This Row],[SGPA (SEM-I)]]*9.5+Table1[[#This Row],[Internal Assessmentmarks (SEM-II)]]</f>
        <v>161.375</v>
      </c>
      <c r="N131" s="4"/>
      <c r="O131" s="3" t="s">
        <v>610</v>
      </c>
      <c r="P131" s="3">
        <f>IF(ISBLANK(Table1[[#This Row],[ER (if any)]]),0,LEN(Table1[[#This Row],[ER (if any)]])-LEN(SUBSTITUTE(Table1[[#This Row],[ER (if any)]],",",""))+1)</f>
        <v>0</v>
      </c>
      <c r="Q131" s="5"/>
      <c r="R131" s="6" t="s">
        <v>41</v>
      </c>
      <c r="S131" s="5"/>
      <c r="T131" s="5"/>
      <c r="U131" s="5"/>
      <c r="V131" s="6" t="s">
        <v>41</v>
      </c>
      <c r="W131" s="6" t="s">
        <v>41</v>
      </c>
      <c r="X131" s="5"/>
      <c r="Y131" s="5"/>
      <c r="Z131" s="5"/>
      <c r="AA131" s="13" t="s">
        <v>41</v>
      </c>
      <c r="AB131" s="5"/>
      <c r="AC131" s="5"/>
      <c r="AD131" s="3" t="s">
        <v>41</v>
      </c>
      <c r="AE131" s="3" t="s">
        <v>40</v>
      </c>
    </row>
    <row r="132" spans="1:31" x14ac:dyDescent="0.25">
      <c r="A132" s="3" t="s">
        <v>611</v>
      </c>
      <c r="B132" s="3" t="s">
        <v>612</v>
      </c>
      <c r="C132" s="3" t="s">
        <v>613</v>
      </c>
      <c r="D132" s="3" t="s">
        <v>206</v>
      </c>
      <c r="E132" s="3">
        <v>19085758022</v>
      </c>
      <c r="F132" s="3" t="s">
        <v>152</v>
      </c>
      <c r="G132" s="3" t="s">
        <v>36</v>
      </c>
      <c r="H132" s="3" t="s">
        <v>251</v>
      </c>
      <c r="I132" s="3">
        <v>8881971186</v>
      </c>
      <c r="J132" s="3">
        <v>6.75</v>
      </c>
      <c r="K132" s="3">
        <v>135</v>
      </c>
      <c r="L132" s="3">
        <v>97</v>
      </c>
      <c r="M132" s="3">
        <f>Table1[[#This Row],[SGPA (SEM-I)]]*9.5+Table1[[#This Row],[Internal Assessmentmarks (SEM-II)]]</f>
        <v>161.125</v>
      </c>
      <c r="N132" s="4"/>
      <c r="O132" s="3" t="s">
        <v>614</v>
      </c>
      <c r="P132" s="3">
        <f>IF(ISBLANK(Table1[[#This Row],[ER (if any)]]),0,LEN(Table1[[#This Row],[ER (if any)]])-LEN(SUBSTITUTE(Table1[[#This Row],[ER (if any)]],",",""))+1)</f>
        <v>0</v>
      </c>
      <c r="Q132" s="5"/>
      <c r="R132" s="5"/>
      <c r="S132" s="6" t="s">
        <v>41</v>
      </c>
      <c r="T132" s="5"/>
      <c r="U132" s="6" t="s">
        <v>41</v>
      </c>
      <c r="V132" s="5"/>
      <c r="W132" s="5"/>
      <c r="X132" s="5"/>
      <c r="Y132" s="6" t="s">
        <v>41</v>
      </c>
      <c r="Z132" s="5"/>
      <c r="AA132" s="5"/>
      <c r="AB132" s="5"/>
      <c r="AC132" s="13" t="s">
        <v>41</v>
      </c>
      <c r="AD132" s="3" t="s">
        <v>41</v>
      </c>
      <c r="AE132" s="3" t="s">
        <v>40</v>
      </c>
    </row>
    <row r="133" spans="1:31" x14ac:dyDescent="0.25">
      <c r="A133" s="3" t="s">
        <v>615</v>
      </c>
      <c r="B133" s="3" t="s">
        <v>616</v>
      </c>
      <c r="C133" s="3" t="s">
        <v>617</v>
      </c>
      <c r="D133" s="3" t="s">
        <v>131</v>
      </c>
      <c r="E133" s="3">
        <v>19036758026</v>
      </c>
      <c r="F133" s="3" t="s">
        <v>35</v>
      </c>
      <c r="G133" s="3" t="s">
        <v>47</v>
      </c>
      <c r="H133" s="3" t="s">
        <v>83</v>
      </c>
      <c r="I133" s="3">
        <v>8950371180</v>
      </c>
      <c r="J133" s="3">
        <v>6.75</v>
      </c>
      <c r="K133" s="3">
        <v>135</v>
      </c>
      <c r="L133" s="3">
        <v>97</v>
      </c>
      <c r="M133" s="3">
        <f>Table1[[#This Row],[SGPA (SEM-I)]]*9.5+Table1[[#This Row],[Internal Assessmentmarks (SEM-II)]]</f>
        <v>161.125</v>
      </c>
      <c r="N133" s="4"/>
      <c r="O133" s="3" t="s">
        <v>618</v>
      </c>
      <c r="P133" s="3">
        <f>IF(ISBLANK(Table1[[#This Row],[ER (if any)]]),0,LEN(Table1[[#This Row],[ER (if any)]])-LEN(SUBSTITUTE(Table1[[#This Row],[ER (if any)]],",",""))+1)</f>
        <v>0</v>
      </c>
      <c r="Q133" s="5"/>
      <c r="R133" s="6" t="s">
        <v>41</v>
      </c>
      <c r="S133" s="5"/>
      <c r="T133" s="6" t="s">
        <v>41</v>
      </c>
      <c r="U133" s="5"/>
      <c r="V133" s="5"/>
      <c r="W133" s="6" t="s">
        <v>41</v>
      </c>
      <c r="X133" s="5"/>
      <c r="Y133" s="5"/>
      <c r="Z133" s="5"/>
      <c r="AA133" s="5"/>
      <c r="AB133" s="5"/>
      <c r="AC133" s="13" t="s">
        <v>40</v>
      </c>
      <c r="AD133" s="3" t="s">
        <v>41</v>
      </c>
      <c r="AE133" s="3" t="s">
        <v>40</v>
      </c>
    </row>
    <row r="134" spans="1:31" x14ac:dyDescent="0.25">
      <c r="A134" s="3" t="s">
        <v>619</v>
      </c>
      <c r="B134" s="3" t="s">
        <v>620</v>
      </c>
      <c r="C134" s="3" t="s">
        <v>621</v>
      </c>
      <c r="D134" s="3" t="s">
        <v>131</v>
      </c>
      <c r="E134" s="3">
        <v>19036758028</v>
      </c>
      <c r="F134" s="3" t="s">
        <v>162</v>
      </c>
      <c r="G134" s="3" t="s">
        <v>36</v>
      </c>
      <c r="H134" s="3" t="s">
        <v>98</v>
      </c>
      <c r="I134" s="3">
        <v>9643080122</v>
      </c>
      <c r="J134" s="3">
        <v>6</v>
      </c>
      <c r="K134" s="3">
        <v>120</v>
      </c>
      <c r="L134" s="3">
        <v>104</v>
      </c>
      <c r="M134" s="3">
        <f>Table1[[#This Row],[SGPA (SEM-I)]]*9.5+Table1[[#This Row],[Internal Assessmentmarks (SEM-II)]]</f>
        <v>161</v>
      </c>
      <c r="N134" s="4"/>
      <c r="O134" s="3" t="s">
        <v>622</v>
      </c>
      <c r="P134" s="3">
        <f>IF(ISBLANK(Table1[[#This Row],[ER (if any)]]),0,LEN(Table1[[#This Row],[ER (if any)]])-LEN(SUBSTITUTE(Table1[[#This Row],[ER (if any)]],",",""))+1)</f>
        <v>0</v>
      </c>
      <c r="Q134" s="5"/>
      <c r="R134" s="5"/>
      <c r="S134" s="6" t="s">
        <v>41</v>
      </c>
      <c r="T134" s="6" t="s">
        <v>41</v>
      </c>
      <c r="U134" s="5"/>
      <c r="V134" s="5"/>
      <c r="W134" s="6" t="s">
        <v>41</v>
      </c>
      <c r="X134" s="5"/>
      <c r="Y134" s="5"/>
      <c r="Z134" s="5"/>
      <c r="AA134" s="5"/>
      <c r="AB134" s="5"/>
      <c r="AC134" s="13" t="s">
        <v>40</v>
      </c>
      <c r="AD134" s="3" t="s">
        <v>41</v>
      </c>
      <c r="AE134" s="3" t="s">
        <v>40</v>
      </c>
    </row>
    <row r="135" spans="1:31" x14ac:dyDescent="0.25">
      <c r="A135" s="3" t="s">
        <v>623</v>
      </c>
      <c r="B135" s="3" t="s">
        <v>624</v>
      </c>
      <c r="C135" s="3" t="s">
        <v>625</v>
      </c>
      <c r="D135" s="3" t="s">
        <v>93</v>
      </c>
      <c r="E135" s="3">
        <v>19056758025</v>
      </c>
      <c r="F135" s="3" t="s">
        <v>35</v>
      </c>
      <c r="G135" s="3" t="s">
        <v>47</v>
      </c>
      <c r="H135" s="3" t="s">
        <v>83</v>
      </c>
      <c r="I135" s="3">
        <v>9034235826</v>
      </c>
      <c r="J135" s="3">
        <v>5.25</v>
      </c>
      <c r="K135" s="3">
        <v>105</v>
      </c>
      <c r="L135" s="3">
        <v>111</v>
      </c>
      <c r="M135" s="3">
        <f>Table1[[#This Row],[SGPA (SEM-I)]]*9.5+Table1[[#This Row],[Internal Assessmentmarks (SEM-II)]]</f>
        <v>160.875</v>
      </c>
      <c r="N135" s="4"/>
      <c r="O135" s="3" t="s">
        <v>626</v>
      </c>
      <c r="P135" s="3">
        <f>IF(ISBLANK(Table1[[#This Row],[ER (if any)]]),0,LEN(Table1[[#This Row],[ER (if any)]])-LEN(SUBSTITUTE(Table1[[#This Row],[ER (if any)]],",",""))+1)</f>
        <v>0</v>
      </c>
      <c r="Q135" s="5"/>
      <c r="R135" s="6" t="s">
        <v>41</v>
      </c>
      <c r="S135" s="5"/>
      <c r="T135" s="5"/>
      <c r="U135" s="6" t="s">
        <v>41</v>
      </c>
      <c r="V135" s="5"/>
      <c r="W135" s="5"/>
      <c r="X135" s="5"/>
      <c r="Y135" s="6" t="s">
        <v>41</v>
      </c>
      <c r="Z135" s="5"/>
      <c r="AA135" s="5"/>
      <c r="AB135" s="5"/>
      <c r="AC135" s="13" t="s">
        <v>40</v>
      </c>
      <c r="AD135" s="3" t="s">
        <v>41</v>
      </c>
      <c r="AE135" s="3" t="s">
        <v>40</v>
      </c>
    </row>
    <row r="136" spans="1:31" x14ac:dyDescent="0.25">
      <c r="A136" s="3" t="s">
        <v>627</v>
      </c>
      <c r="B136" s="3" t="s">
        <v>628</v>
      </c>
      <c r="C136" s="3" t="s">
        <v>629</v>
      </c>
      <c r="D136" s="3" t="s">
        <v>62</v>
      </c>
      <c r="E136" s="3">
        <v>19025758026</v>
      </c>
      <c r="F136" s="3" t="s">
        <v>152</v>
      </c>
      <c r="G136" s="3" t="s">
        <v>47</v>
      </c>
      <c r="H136" s="3" t="s">
        <v>573</v>
      </c>
      <c r="I136" s="3">
        <v>8376029037</v>
      </c>
      <c r="J136" s="3">
        <v>5.25</v>
      </c>
      <c r="K136" s="3">
        <v>105</v>
      </c>
      <c r="L136" s="3">
        <v>111</v>
      </c>
      <c r="M136" s="3">
        <f>Table1[[#This Row],[SGPA (SEM-I)]]*9.5+Table1[[#This Row],[Internal Assessmentmarks (SEM-II)]]</f>
        <v>160.875</v>
      </c>
      <c r="N136" s="4"/>
      <c r="O136" s="3" t="s">
        <v>630</v>
      </c>
      <c r="P136" s="3">
        <f>IF(ISBLANK(Table1[[#This Row],[ER (if any)]]),0,LEN(Table1[[#This Row],[ER (if any)]])-LEN(SUBSTITUTE(Table1[[#This Row],[ER (if any)]],",",""))+1)</f>
        <v>0</v>
      </c>
      <c r="Q136" s="5"/>
      <c r="R136" s="5"/>
      <c r="S136" s="6" t="s">
        <v>41</v>
      </c>
      <c r="T136" s="5"/>
      <c r="U136" s="6" t="s">
        <v>41</v>
      </c>
      <c r="V136" s="5"/>
      <c r="W136" s="5"/>
      <c r="X136" s="5"/>
      <c r="Y136" s="6" t="s">
        <v>41</v>
      </c>
      <c r="Z136" s="5"/>
      <c r="AA136" s="5"/>
      <c r="AB136" s="5"/>
      <c r="AC136" s="13" t="s">
        <v>40</v>
      </c>
      <c r="AD136" s="3" t="s">
        <v>41</v>
      </c>
      <c r="AE136" s="3" t="s">
        <v>40</v>
      </c>
    </row>
    <row r="137" spans="1:31" x14ac:dyDescent="0.25">
      <c r="A137" s="3" t="s">
        <v>631</v>
      </c>
      <c r="B137" s="3" t="s">
        <v>632</v>
      </c>
      <c r="C137" s="3" t="s">
        <v>633</v>
      </c>
      <c r="D137" s="3" t="s">
        <v>206</v>
      </c>
      <c r="E137" s="3">
        <v>19085758028</v>
      </c>
      <c r="F137" s="3" t="s">
        <v>152</v>
      </c>
      <c r="G137" s="3" t="s">
        <v>36</v>
      </c>
      <c r="H137" s="3" t="s">
        <v>358</v>
      </c>
      <c r="I137" s="3">
        <v>9958434702</v>
      </c>
      <c r="J137" s="3">
        <v>5.25</v>
      </c>
      <c r="K137" s="3">
        <v>105</v>
      </c>
      <c r="L137" s="3">
        <v>111</v>
      </c>
      <c r="M137" s="3">
        <f>Table1[[#This Row],[SGPA (SEM-I)]]*9.5+Table1[[#This Row],[Internal Assessmentmarks (SEM-II)]]</f>
        <v>160.875</v>
      </c>
      <c r="N137" s="4"/>
      <c r="O137" s="3" t="s">
        <v>634</v>
      </c>
      <c r="P137" s="3">
        <f>IF(ISBLANK(Table1[[#This Row],[ER (if any)]]),0,LEN(Table1[[#This Row],[ER (if any)]])-LEN(SUBSTITUTE(Table1[[#This Row],[ER (if any)]],",",""))+1)</f>
        <v>0</v>
      </c>
      <c r="Q137" s="5"/>
      <c r="R137" s="6" t="s">
        <v>41</v>
      </c>
      <c r="S137" s="5"/>
      <c r="T137" s="6" t="s">
        <v>41</v>
      </c>
      <c r="U137" s="5"/>
      <c r="V137" s="5"/>
      <c r="W137" s="6" t="s">
        <v>41</v>
      </c>
      <c r="X137" s="5"/>
      <c r="Y137" s="5"/>
      <c r="Z137" s="5"/>
      <c r="AA137" s="5"/>
      <c r="AB137" s="5"/>
      <c r="AC137" s="13" t="s">
        <v>41</v>
      </c>
      <c r="AD137" s="3" t="s">
        <v>41</v>
      </c>
      <c r="AE137" s="3" t="s">
        <v>40</v>
      </c>
    </row>
    <row r="138" spans="1:31" x14ac:dyDescent="0.25">
      <c r="A138" s="3" t="s">
        <v>635</v>
      </c>
      <c r="B138" s="3" t="s">
        <v>636</v>
      </c>
      <c r="C138" s="3" t="s">
        <v>637</v>
      </c>
      <c r="D138" s="3" t="s">
        <v>93</v>
      </c>
      <c r="E138" s="3">
        <v>19056758032</v>
      </c>
      <c r="F138" s="3" t="s">
        <v>35</v>
      </c>
      <c r="G138" s="3" t="s">
        <v>36</v>
      </c>
      <c r="H138" s="3" t="s">
        <v>314</v>
      </c>
      <c r="I138" s="3">
        <v>9205070301</v>
      </c>
      <c r="J138" s="3">
        <v>5.75</v>
      </c>
      <c r="K138" s="3">
        <v>115</v>
      </c>
      <c r="L138" s="3">
        <v>106</v>
      </c>
      <c r="M138" s="3">
        <f>Table1[[#This Row],[SGPA (SEM-I)]]*9.5+Table1[[#This Row],[Internal Assessmentmarks (SEM-II)]]</f>
        <v>160.625</v>
      </c>
      <c r="N138" s="4"/>
      <c r="O138" s="3" t="s">
        <v>638</v>
      </c>
      <c r="P138" s="3">
        <f>IF(ISBLANK(Table1[[#This Row],[ER (if any)]]),0,LEN(Table1[[#This Row],[ER (if any)]])-LEN(SUBSTITUTE(Table1[[#This Row],[ER (if any)]],",",""))+1)</f>
        <v>0</v>
      </c>
      <c r="Q138" s="5"/>
      <c r="R138" s="6" t="s">
        <v>41</v>
      </c>
      <c r="S138" s="5"/>
      <c r="T138" s="5"/>
      <c r="U138" s="5"/>
      <c r="V138" s="6" t="s">
        <v>41</v>
      </c>
      <c r="W138" s="6" t="s">
        <v>41</v>
      </c>
      <c r="X138" s="5"/>
      <c r="Y138" s="5"/>
      <c r="Z138" s="5"/>
      <c r="AA138" s="5"/>
      <c r="AB138" s="5"/>
      <c r="AC138" s="13" t="s">
        <v>41</v>
      </c>
      <c r="AD138" s="3" t="s">
        <v>41</v>
      </c>
      <c r="AE138" s="3" t="s">
        <v>40</v>
      </c>
    </row>
    <row r="139" spans="1:31" x14ac:dyDescent="0.25">
      <c r="A139" s="3" t="s">
        <v>639</v>
      </c>
      <c r="B139" s="3" t="s">
        <v>640</v>
      </c>
      <c r="C139" s="3" t="s">
        <v>641</v>
      </c>
      <c r="D139" s="3" t="s">
        <v>93</v>
      </c>
      <c r="E139" s="3">
        <v>19056758028</v>
      </c>
      <c r="F139" s="3" t="s">
        <v>35</v>
      </c>
      <c r="G139" s="3" t="s">
        <v>47</v>
      </c>
      <c r="H139" s="3" t="s">
        <v>83</v>
      </c>
      <c r="I139" s="3">
        <v>7042007414</v>
      </c>
      <c r="J139" s="3">
        <v>5.5</v>
      </c>
      <c r="K139" s="3">
        <v>110</v>
      </c>
      <c r="L139" s="3">
        <v>108</v>
      </c>
      <c r="M139" s="3">
        <f>Table1[[#This Row],[SGPA (SEM-I)]]*9.5+Table1[[#This Row],[Internal Assessmentmarks (SEM-II)]]</f>
        <v>160.25</v>
      </c>
      <c r="N139" s="4"/>
      <c r="O139" s="3" t="s">
        <v>642</v>
      </c>
      <c r="P139" s="3">
        <f>IF(ISBLANK(Table1[[#This Row],[ER (if any)]]),0,LEN(Table1[[#This Row],[ER (if any)]])-LEN(SUBSTITUTE(Table1[[#This Row],[ER (if any)]],",",""))+1)</f>
        <v>0</v>
      </c>
      <c r="Q139" s="5"/>
      <c r="R139" s="5"/>
      <c r="S139" s="6" t="s">
        <v>41</v>
      </c>
      <c r="T139" s="5"/>
      <c r="U139" s="6" t="s">
        <v>41</v>
      </c>
      <c r="V139" s="5"/>
      <c r="W139" s="5"/>
      <c r="X139" s="5"/>
      <c r="Y139" s="6" t="s">
        <v>41</v>
      </c>
      <c r="Z139" s="5"/>
      <c r="AA139" s="5"/>
      <c r="AB139" s="5"/>
      <c r="AC139" s="13" t="s">
        <v>40</v>
      </c>
      <c r="AD139" s="3" t="s">
        <v>41</v>
      </c>
      <c r="AE139" s="3" t="s">
        <v>40</v>
      </c>
    </row>
    <row r="140" spans="1:31" x14ac:dyDescent="0.25">
      <c r="A140" s="3" t="s">
        <v>643</v>
      </c>
      <c r="B140" s="3" t="s">
        <v>644</v>
      </c>
      <c r="C140" s="3" t="s">
        <v>645</v>
      </c>
      <c r="D140" s="3" t="s">
        <v>183</v>
      </c>
      <c r="E140" s="3">
        <v>19068758008</v>
      </c>
      <c r="F140" s="3" t="s">
        <v>35</v>
      </c>
      <c r="G140" s="3" t="s">
        <v>36</v>
      </c>
      <c r="H140" s="3" t="s">
        <v>340</v>
      </c>
      <c r="I140" s="3">
        <v>9650386826</v>
      </c>
      <c r="J140" s="3">
        <v>6</v>
      </c>
      <c r="K140" s="3">
        <v>120</v>
      </c>
      <c r="L140" s="3">
        <v>103</v>
      </c>
      <c r="M140" s="3">
        <f>Table1[[#This Row],[SGPA (SEM-I)]]*9.5+Table1[[#This Row],[Internal Assessmentmarks (SEM-II)]]</f>
        <v>160</v>
      </c>
      <c r="N140" s="4"/>
      <c r="O140" s="3" t="s">
        <v>646</v>
      </c>
      <c r="P140" s="3">
        <f>IF(ISBLANK(Table1[[#This Row],[ER (if any)]]),0,LEN(Table1[[#This Row],[ER (if any)]])-LEN(SUBSTITUTE(Table1[[#This Row],[ER (if any)]],",",""))+1)</f>
        <v>0</v>
      </c>
      <c r="Q140" s="5"/>
      <c r="R140" s="5"/>
      <c r="S140" s="6" t="s">
        <v>41</v>
      </c>
      <c r="T140" s="6" t="s">
        <v>41</v>
      </c>
      <c r="U140" s="5"/>
      <c r="V140" s="5"/>
      <c r="W140" s="6" t="s">
        <v>41</v>
      </c>
      <c r="X140" s="5"/>
      <c r="Y140" s="5"/>
      <c r="Z140" s="5"/>
      <c r="AA140" s="5"/>
      <c r="AB140" s="5"/>
      <c r="AC140" s="13" t="s">
        <v>41</v>
      </c>
      <c r="AD140" s="3" t="s">
        <v>41</v>
      </c>
      <c r="AE140" s="3" t="s">
        <v>40</v>
      </c>
    </row>
    <row r="141" spans="1:31" x14ac:dyDescent="0.25">
      <c r="A141" s="3" t="s">
        <v>647</v>
      </c>
      <c r="B141" s="3" t="s">
        <v>648</v>
      </c>
      <c r="C141" s="3" t="s">
        <v>649</v>
      </c>
      <c r="D141" s="3" t="s">
        <v>62</v>
      </c>
      <c r="E141" s="3">
        <v>19025758041</v>
      </c>
      <c r="F141" s="3" t="s">
        <v>35</v>
      </c>
      <c r="G141" s="3" t="s">
        <v>47</v>
      </c>
      <c r="H141" s="3" t="s">
        <v>251</v>
      </c>
      <c r="I141" s="3">
        <v>8512036475</v>
      </c>
      <c r="J141" s="3">
        <v>6</v>
      </c>
      <c r="K141" s="3">
        <v>120</v>
      </c>
      <c r="L141" s="3">
        <v>103</v>
      </c>
      <c r="M141" s="3">
        <f>Table1[[#This Row],[SGPA (SEM-I)]]*9.5+Table1[[#This Row],[Internal Assessmentmarks (SEM-II)]]</f>
        <v>160</v>
      </c>
      <c r="N141" s="4"/>
      <c r="O141" s="3" t="s">
        <v>650</v>
      </c>
      <c r="P141" s="3">
        <f>IF(ISBLANK(Table1[[#This Row],[ER (if any)]]),0,LEN(Table1[[#This Row],[ER (if any)]])-LEN(SUBSTITUTE(Table1[[#This Row],[ER (if any)]],",",""))+1)</f>
        <v>0</v>
      </c>
      <c r="Q141" s="5"/>
      <c r="R141" s="6" t="s">
        <v>41</v>
      </c>
      <c r="S141" s="5"/>
      <c r="T141" s="5"/>
      <c r="U141" s="5"/>
      <c r="V141" s="6" t="s">
        <v>41</v>
      </c>
      <c r="W141" s="5"/>
      <c r="X141" s="6" t="s">
        <v>41</v>
      </c>
      <c r="Y141" s="5"/>
      <c r="Z141" s="5"/>
      <c r="AA141" s="5"/>
      <c r="AB141" s="5"/>
      <c r="AC141" s="13" t="s">
        <v>40</v>
      </c>
      <c r="AD141" s="3" t="s">
        <v>41</v>
      </c>
      <c r="AE141" s="3" t="s">
        <v>40</v>
      </c>
    </row>
    <row r="142" spans="1:31" x14ac:dyDescent="0.25">
      <c r="A142" s="3" t="s">
        <v>651</v>
      </c>
      <c r="B142" s="3" t="s">
        <v>652</v>
      </c>
      <c r="C142" s="3" t="s">
        <v>653</v>
      </c>
      <c r="D142" s="3" t="s">
        <v>88</v>
      </c>
      <c r="E142" s="3">
        <v>19031758017</v>
      </c>
      <c r="F142" s="3" t="s">
        <v>152</v>
      </c>
      <c r="G142" s="3" t="s">
        <v>47</v>
      </c>
      <c r="H142" s="3" t="s">
        <v>83</v>
      </c>
      <c r="I142" s="3">
        <v>8700409966</v>
      </c>
      <c r="J142" s="3">
        <v>5.25</v>
      </c>
      <c r="K142" s="3">
        <v>105</v>
      </c>
      <c r="L142" s="3">
        <v>110</v>
      </c>
      <c r="M142" s="3">
        <f>Table1[[#This Row],[SGPA (SEM-I)]]*9.5+Table1[[#This Row],[Internal Assessmentmarks (SEM-II)]]</f>
        <v>159.875</v>
      </c>
      <c r="N142" s="4"/>
      <c r="O142" s="3" t="s">
        <v>654</v>
      </c>
      <c r="P142" s="3">
        <f>IF(ISBLANK(Table1[[#This Row],[ER (if any)]]),0,LEN(Table1[[#This Row],[ER (if any)]])-LEN(SUBSTITUTE(Table1[[#This Row],[ER (if any)]],",",""))+1)</f>
        <v>0</v>
      </c>
      <c r="Q142" s="5"/>
      <c r="R142" s="6" t="s">
        <v>41</v>
      </c>
      <c r="S142" s="5"/>
      <c r="T142" s="5"/>
      <c r="U142" s="5"/>
      <c r="V142" s="6" t="s">
        <v>41</v>
      </c>
      <c r="W142" s="6" t="s">
        <v>41</v>
      </c>
      <c r="X142" s="5"/>
      <c r="Y142" s="5"/>
      <c r="Z142" s="5"/>
      <c r="AA142" s="5"/>
      <c r="AB142" s="5"/>
      <c r="AC142" s="13" t="s">
        <v>40</v>
      </c>
      <c r="AD142" s="3" t="s">
        <v>41</v>
      </c>
      <c r="AE142" s="3" t="s">
        <v>40</v>
      </c>
    </row>
    <row r="143" spans="1:31" x14ac:dyDescent="0.25">
      <c r="A143" s="3" t="s">
        <v>655</v>
      </c>
      <c r="B143" s="3" t="s">
        <v>656</v>
      </c>
      <c r="C143" s="3" t="s">
        <v>657</v>
      </c>
      <c r="D143" s="3" t="s">
        <v>88</v>
      </c>
      <c r="E143" s="3">
        <v>19031758012</v>
      </c>
      <c r="F143" s="3" t="s">
        <v>152</v>
      </c>
      <c r="G143" s="3" t="s">
        <v>47</v>
      </c>
      <c r="H143" s="3" t="s">
        <v>74</v>
      </c>
      <c r="I143" s="3">
        <v>8920575026</v>
      </c>
      <c r="J143" s="3">
        <v>5.25</v>
      </c>
      <c r="K143" s="3">
        <v>105</v>
      </c>
      <c r="L143" s="3">
        <v>110</v>
      </c>
      <c r="M143" s="3">
        <f>Table1[[#This Row],[SGPA (SEM-I)]]*9.5+Table1[[#This Row],[Internal Assessmentmarks (SEM-II)]]</f>
        <v>159.875</v>
      </c>
      <c r="N143" s="4"/>
      <c r="O143" s="3" t="s">
        <v>658</v>
      </c>
      <c r="P143" s="3">
        <f>IF(ISBLANK(Table1[[#This Row],[ER (if any)]]),0,LEN(Table1[[#This Row],[ER (if any)]])-LEN(SUBSTITUTE(Table1[[#This Row],[ER (if any)]],",",""))+1)</f>
        <v>0</v>
      </c>
      <c r="Q143" s="6" t="s">
        <v>41</v>
      </c>
      <c r="R143" s="5"/>
      <c r="S143" s="5"/>
      <c r="T143" s="5"/>
      <c r="U143" s="6" t="s">
        <v>41</v>
      </c>
      <c r="V143" s="5"/>
      <c r="W143" s="6" t="s">
        <v>41</v>
      </c>
      <c r="X143" s="5"/>
      <c r="Y143" s="5"/>
      <c r="Z143" s="5"/>
      <c r="AA143" s="5"/>
      <c r="AB143" s="5"/>
      <c r="AC143" s="13" t="s">
        <v>40</v>
      </c>
      <c r="AD143" s="3" t="s">
        <v>41</v>
      </c>
      <c r="AE143" s="3" t="s">
        <v>40</v>
      </c>
    </row>
    <row r="144" spans="1:31" x14ac:dyDescent="0.25">
      <c r="A144" s="3" t="s">
        <v>659</v>
      </c>
      <c r="B144" s="3" t="s">
        <v>660</v>
      </c>
      <c r="C144" s="3" t="s">
        <v>661</v>
      </c>
      <c r="D144" s="3" t="s">
        <v>88</v>
      </c>
      <c r="E144" s="3">
        <v>19031758018</v>
      </c>
      <c r="F144" s="3" t="s">
        <v>152</v>
      </c>
      <c r="G144" s="3" t="s">
        <v>47</v>
      </c>
      <c r="H144" s="3" t="s">
        <v>53</v>
      </c>
      <c r="I144" s="3">
        <v>9205072358</v>
      </c>
      <c r="J144" s="3">
        <v>5</v>
      </c>
      <c r="K144" s="3">
        <v>100</v>
      </c>
      <c r="L144" s="3">
        <v>112</v>
      </c>
      <c r="M144" s="3">
        <f>Table1[[#This Row],[SGPA (SEM-I)]]*9.5+Table1[[#This Row],[Internal Assessmentmarks (SEM-II)]]</f>
        <v>159.5</v>
      </c>
      <c r="N144" s="4"/>
      <c r="O144" s="3" t="s">
        <v>662</v>
      </c>
      <c r="P144" s="3">
        <f>IF(ISBLANK(Table1[[#This Row],[ER (if any)]]),0,LEN(Table1[[#This Row],[ER (if any)]])-LEN(SUBSTITUTE(Table1[[#This Row],[ER (if any)]],",",""))+1)</f>
        <v>0</v>
      </c>
      <c r="Q144" s="5"/>
      <c r="R144" s="5"/>
      <c r="S144" s="6" t="s">
        <v>41</v>
      </c>
      <c r="T144" s="5"/>
      <c r="U144" s="5"/>
      <c r="V144" s="6" t="s">
        <v>41</v>
      </c>
      <c r="W144" s="5"/>
      <c r="X144" s="5"/>
      <c r="Y144" s="6" t="s">
        <v>41</v>
      </c>
      <c r="Z144" s="5"/>
      <c r="AA144" s="5"/>
      <c r="AB144" s="5"/>
      <c r="AC144" s="13" t="s">
        <v>41</v>
      </c>
      <c r="AD144" s="3" t="s">
        <v>41</v>
      </c>
      <c r="AE144" s="3" t="s">
        <v>40</v>
      </c>
    </row>
    <row r="145" spans="1:31" x14ac:dyDescent="0.25">
      <c r="A145" s="3" t="s">
        <v>663</v>
      </c>
      <c r="B145" s="3" t="s">
        <v>664</v>
      </c>
      <c r="C145" s="3" t="s">
        <v>665</v>
      </c>
      <c r="D145" s="3" t="s">
        <v>206</v>
      </c>
      <c r="E145" s="3">
        <v>19085758023</v>
      </c>
      <c r="F145" s="3" t="s">
        <v>162</v>
      </c>
      <c r="G145" s="3" t="s">
        <v>47</v>
      </c>
      <c r="H145" s="3" t="s">
        <v>83</v>
      </c>
      <c r="I145" s="3">
        <v>8800990168</v>
      </c>
      <c r="J145" s="3">
        <v>5.25</v>
      </c>
      <c r="K145" s="3">
        <v>105</v>
      </c>
      <c r="L145" s="3">
        <v>109.5</v>
      </c>
      <c r="M145" s="3">
        <f>Table1[[#This Row],[SGPA (SEM-I)]]*9.5+Table1[[#This Row],[Internal Assessmentmarks (SEM-II)]]</f>
        <v>159.375</v>
      </c>
      <c r="N145" s="4"/>
      <c r="O145" s="3" t="s">
        <v>666</v>
      </c>
      <c r="P145" s="3">
        <f>IF(ISBLANK(Table1[[#This Row],[ER (if any)]]),0,LEN(Table1[[#This Row],[ER (if any)]])-LEN(SUBSTITUTE(Table1[[#This Row],[ER (if any)]],",",""))+1)</f>
        <v>0</v>
      </c>
      <c r="Q145" s="6" t="s">
        <v>41</v>
      </c>
      <c r="R145" s="5"/>
      <c r="S145" s="5"/>
      <c r="T145" s="5"/>
      <c r="U145" s="5"/>
      <c r="V145" s="6" t="s">
        <v>41</v>
      </c>
      <c r="W145" s="6" t="s">
        <v>41</v>
      </c>
      <c r="X145" s="5"/>
      <c r="Y145" s="5"/>
      <c r="Z145" s="5"/>
      <c r="AA145" s="5"/>
      <c r="AB145" s="5"/>
      <c r="AC145" s="13" t="s">
        <v>40</v>
      </c>
      <c r="AD145" s="3" t="s">
        <v>41</v>
      </c>
      <c r="AE145" s="3" t="s">
        <v>40</v>
      </c>
    </row>
    <row r="146" spans="1:31" x14ac:dyDescent="0.25">
      <c r="A146" s="3" t="s">
        <v>667</v>
      </c>
      <c r="B146" s="3" t="s">
        <v>668</v>
      </c>
      <c r="C146" s="3" t="s">
        <v>669</v>
      </c>
      <c r="D146" s="3" t="s">
        <v>93</v>
      </c>
      <c r="E146" s="3">
        <v>19056758022</v>
      </c>
      <c r="F146" s="3" t="s">
        <v>256</v>
      </c>
      <c r="G146" s="3" t="s">
        <v>47</v>
      </c>
      <c r="H146" s="3" t="s">
        <v>392</v>
      </c>
      <c r="I146" s="3">
        <v>6002358922</v>
      </c>
      <c r="J146" s="3">
        <v>5.5</v>
      </c>
      <c r="K146" s="3">
        <v>110</v>
      </c>
      <c r="L146" s="3">
        <v>107</v>
      </c>
      <c r="M146" s="3">
        <f>Table1[[#This Row],[SGPA (SEM-I)]]*9.5+Table1[[#This Row],[Internal Assessmentmarks (SEM-II)]]</f>
        <v>159.25</v>
      </c>
      <c r="N146" s="4"/>
      <c r="O146" s="3" t="s">
        <v>670</v>
      </c>
      <c r="P146" s="3">
        <f>IF(ISBLANK(Table1[[#This Row],[ER (if any)]]),0,LEN(Table1[[#This Row],[ER (if any)]])-LEN(SUBSTITUTE(Table1[[#This Row],[ER (if any)]],",",""))+1)</f>
        <v>0</v>
      </c>
      <c r="Q146" s="6" t="s">
        <v>41</v>
      </c>
      <c r="R146" s="5"/>
      <c r="S146" s="5"/>
      <c r="T146" s="5"/>
      <c r="U146" s="6" t="s">
        <v>41</v>
      </c>
      <c r="V146" s="5"/>
      <c r="W146" s="6" t="s">
        <v>41</v>
      </c>
      <c r="X146" s="5"/>
      <c r="Y146" s="5"/>
      <c r="Z146" s="5"/>
      <c r="AA146" s="13" t="s">
        <v>41</v>
      </c>
      <c r="AB146" s="5"/>
      <c r="AC146" s="5"/>
      <c r="AD146" s="3" t="s">
        <v>41</v>
      </c>
      <c r="AE146" s="3" t="s">
        <v>40</v>
      </c>
    </row>
    <row r="147" spans="1:31" x14ac:dyDescent="0.25">
      <c r="A147" s="3" t="s">
        <v>671</v>
      </c>
      <c r="B147" s="3" t="s">
        <v>672</v>
      </c>
      <c r="C147" s="3" t="s">
        <v>230</v>
      </c>
      <c r="D147" s="3" t="s">
        <v>183</v>
      </c>
      <c r="E147" s="3">
        <v>19068758002</v>
      </c>
      <c r="F147" s="3" t="s">
        <v>162</v>
      </c>
      <c r="G147" s="3" t="s">
        <v>47</v>
      </c>
      <c r="H147" s="3" t="s">
        <v>74</v>
      </c>
      <c r="I147" s="3">
        <v>9910893663</v>
      </c>
      <c r="J147" s="3">
        <v>5.5</v>
      </c>
      <c r="K147" s="3">
        <v>110</v>
      </c>
      <c r="L147" s="3">
        <v>107</v>
      </c>
      <c r="M147" s="3">
        <f>Table1[[#This Row],[SGPA (SEM-I)]]*9.5+Table1[[#This Row],[Internal Assessmentmarks (SEM-II)]]</f>
        <v>159.25</v>
      </c>
      <c r="N147" s="4"/>
      <c r="O147" s="3" t="s">
        <v>673</v>
      </c>
      <c r="P147" s="3">
        <f>IF(ISBLANK(Table1[[#This Row],[ER (if any)]]),0,LEN(Table1[[#This Row],[ER (if any)]])-LEN(SUBSTITUTE(Table1[[#This Row],[ER (if any)]],",",""))+1)</f>
        <v>0</v>
      </c>
      <c r="Q147" s="6" t="s">
        <v>41</v>
      </c>
      <c r="R147" s="5"/>
      <c r="S147" s="5"/>
      <c r="T147" s="5"/>
      <c r="U147" s="6" t="s">
        <v>41</v>
      </c>
      <c r="V147" s="5"/>
      <c r="W147" s="5"/>
      <c r="X147" s="5"/>
      <c r="Y147" s="6" t="s">
        <v>41</v>
      </c>
      <c r="Z147" s="5"/>
      <c r="AA147" s="5"/>
      <c r="AB147" s="5"/>
      <c r="AC147" s="13" t="s">
        <v>41</v>
      </c>
      <c r="AD147" s="3" t="s">
        <v>41</v>
      </c>
      <c r="AE147" s="3" t="s">
        <v>40</v>
      </c>
    </row>
    <row r="148" spans="1:31" x14ac:dyDescent="0.25">
      <c r="A148" s="3" t="s">
        <v>674</v>
      </c>
      <c r="B148" s="3" t="s">
        <v>675</v>
      </c>
      <c r="C148" s="3" t="s">
        <v>676</v>
      </c>
      <c r="D148" s="3" t="s">
        <v>206</v>
      </c>
      <c r="E148" s="3">
        <v>19085758014</v>
      </c>
      <c r="F148" s="3" t="s">
        <v>152</v>
      </c>
      <c r="G148" s="3" t="s">
        <v>47</v>
      </c>
      <c r="H148" s="3" t="s">
        <v>53</v>
      </c>
      <c r="I148" s="3">
        <v>9151567193</v>
      </c>
      <c r="J148" s="3">
        <v>5.5</v>
      </c>
      <c r="K148" s="3">
        <v>110</v>
      </c>
      <c r="L148" s="3">
        <v>107</v>
      </c>
      <c r="M148" s="3">
        <f>Table1[[#This Row],[SGPA (SEM-I)]]*9.5+Table1[[#This Row],[Internal Assessmentmarks (SEM-II)]]</f>
        <v>159.25</v>
      </c>
      <c r="N148" s="4"/>
      <c r="O148" s="3" t="s">
        <v>677</v>
      </c>
      <c r="P148" s="3">
        <f>IF(ISBLANK(Table1[[#This Row],[ER (if any)]]),0,LEN(Table1[[#This Row],[ER (if any)]])-LEN(SUBSTITUTE(Table1[[#This Row],[ER (if any)]],",",""))+1)</f>
        <v>0</v>
      </c>
      <c r="Q148" s="5"/>
      <c r="R148" s="5"/>
      <c r="S148" s="6" t="s">
        <v>41</v>
      </c>
      <c r="T148" s="5"/>
      <c r="U148" s="6" t="s">
        <v>41</v>
      </c>
      <c r="V148" s="5"/>
      <c r="W148" s="5"/>
      <c r="X148" s="5"/>
      <c r="Y148" s="6" t="s">
        <v>41</v>
      </c>
      <c r="Z148" s="5"/>
      <c r="AA148" s="5"/>
      <c r="AB148" s="5"/>
      <c r="AC148" s="13" t="s">
        <v>40</v>
      </c>
      <c r="AD148" s="3" t="s">
        <v>41</v>
      </c>
      <c r="AE148" s="3" t="s">
        <v>40</v>
      </c>
    </row>
    <row r="149" spans="1:31" x14ac:dyDescent="0.25">
      <c r="A149" s="3" t="s">
        <v>678</v>
      </c>
      <c r="B149" s="3" t="s">
        <v>679</v>
      </c>
      <c r="C149" s="3" t="s">
        <v>680</v>
      </c>
      <c r="D149" s="3" t="s">
        <v>131</v>
      </c>
      <c r="E149" s="3">
        <v>19036758024</v>
      </c>
      <c r="F149" s="3" t="s">
        <v>35</v>
      </c>
      <c r="G149" s="3" t="s">
        <v>47</v>
      </c>
      <c r="H149" s="3" t="s">
        <v>83</v>
      </c>
      <c r="I149" s="3">
        <v>8527181627</v>
      </c>
      <c r="J149" s="3">
        <v>6</v>
      </c>
      <c r="K149" s="3">
        <v>120</v>
      </c>
      <c r="L149" s="3">
        <v>102</v>
      </c>
      <c r="M149" s="3">
        <f>Table1[[#This Row],[SGPA (SEM-I)]]*9.5+Table1[[#This Row],[Internal Assessmentmarks (SEM-II)]]</f>
        <v>159</v>
      </c>
      <c r="N149" s="4"/>
      <c r="O149" s="3" t="s">
        <v>681</v>
      </c>
      <c r="P149" s="3">
        <f>IF(ISBLANK(Table1[[#This Row],[ER (if any)]]),0,LEN(Table1[[#This Row],[ER (if any)]])-LEN(SUBSTITUTE(Table1[[#This Row],[ER (if any)]],",",""))+1)</f>
        <v>0</v>
      </c>
      <c r="Q149" s="5"/>
      <c r="R149" s="5"/>
      <c r="S149" s="6" t="s">
        <v>41</v>
      </c>
      <c r="T149" s="5"/>
      <c r="U149" s="6" t="s">
        <v>41</v>
      </c>
      <c r="V149" s="5"/>
      <c r="W149" s="5"/>
      <c r="X149" s="5"/>
      <c r="Y149" s="6" t="s">
        <v>41</v>
      </c>
      <c r="Z149" s="5"/>
      <c r="AA149" s="5"/>
      <c r="AB149" s="5"/>
      <c r="AC149" s="13" t="s">
        <v>40</v>
      </c>
      <c r="AD149" s="3" t="s">
        <v>41</v>
      </c>
      <c r="AE149" s="3" t="s">
        <v>40</v>
      </c>
    </row>
    <row r="150" spans="1:31" x14ac:dyDescent="0.25">
      <c r="A150" s="3" t="s">
        <v>682</v>
      </c>
      <c r="B150" s="3" t="s">
        <v>683</v>
      </c>
      <c r="C150" s="3" t="s">
        <v>684</v>
      </c>
      <c r="D150" s="3" t="s">
        <v>206</v>
      </c>
      <c r="E150" s="3">
        <v>19085758005</v>
      </c>
      <c r="F150" s="3" t="s">
        <v>35</v>
      </c>
      <c r="G150" s="3" t="s">
        <v>36</v>
      </c>
      <c r="H150" s="3" t="s">
        <v>53</v>
      </c>
      <c r="I150" s="3">
        <v>8169252439</v>
      </c>
      <c r="J150" s="3">
        <v>5.5</v>
      </c>
      <c r="K150" s="3">
        <v>110</v>
      </c>
      <c r="L150" s="3">
        <v>106.5</v>
      </c>
      <c r="M150" s="3">
        <f>Table1[[#This Row],[SGPA (SEM-I)]]*9.5+Table1[[#This Row],[Internal Assessmentmarks (SEM-II)]]</f>
        <v>158.75</v>
      </c>
      <c r="N150" s="4"/>
      <c r="O150" s="3" t="s">
        <v>685</v>
      </c>
      <c r="P150" s="3">
        <f>IF(ISBLANK(Table1[[#This Row],[ER (if any)]]),0,LEN(Table1[[#This Row],[ER (if any)]])-LEN(SUBSTITUTE(Table1[[#This Row],[ER (if any)]],",",""))+1)</f>
        <v>0</v>
      </c>
      <c r="Q150" s="6" t="s">
        <v>41</v>
      </c>
      <c r="R150" s="5"/>
      <c r="S150" s="5"/>
      <c r="T150" s="5"/>
      <c r="U150" s="6" t="s">
        <v>41</v>
      </c>
      <c r="V150" s="5"/>
      <c r="W150" s="5"/>
      <c r="X150" s="5"/>
      <c r="Y150" s="6" t="s">
        <v>41</v>
      </c>
      <c r="Z150" s="5"/>
      <c r="AA150" s="5"/>
      <c r="AB150" s="5"/>
      <c r="AC150" s="13" t="s">
        <v>41</v>
      </c>
      <c r="AD150" s="3" t="s">
        <v>41</v>
      </c>
      <c r="AE150" s="3" t="s">
        <v>40</v>
      </c>
    </row>
    <row r="151" spans="1:31" x14ac:dyDescent="0.25">
      <c r="A151" s="3" t="s">
        <v>686</v>
      </c>
      <c r="B151" s="3" t="s">
        <v>687</v>
      </c>
      <c r="C151" s="3" t="s">
        <v>688</v>
      </c>
      <c r="D151" s="3" t="s">
        <v>131</v>
      </c>
      <c r="E151" s="3">
        <v>19036758040</v>
      </c>
      <c r="F151" s="3" t="s">
        <v>152</v>
      </c>
      <c r="G151" s="3" t="s">
        <v>47</v>
      </c>
      <c r="H151" s="3" t="s">
        <v>74</v>
      </c>
      <c r="I151" s="3">
        <v>9599073385</v>
      </c>
      <c r="J151" s="3">
        <v>5.75</v>
      </c>
      <c r="K151" s="3">
        <v>115</v>
      </c>
      <c r="L151" s="3">
        <v>104</v>
      </c>
      <c r="M151" s="3">
        <f>Table1[[#This Row],[SGPA (SEM-I)]]*9.5+Table1[[#This Row],[Internal Assessmentmarks (SEM-II)]]</f>
        <v>158.625</v>
      </c>
      <c r="N151" s="4"/>
      <c r="O151" s="3" t="s">
        <v>689</v>
      </c>
      <c r="P151" s="3">
        <f>IF(ISBLANK(Table1[[#This Row],[ER (if any)]]),0,LEN(Table1[[#This Row],[ER (if any)]])-LEN(SUBSTITUTE(Table1[[#This Row],[ER (if any)]],",",""))+1)</f>
        <v>0</v>
      </c>
      <c r="Q151" s="5"/>
      <c r="R151" s="5"/>
      <c r="S151" s="6" t="s">
        <v>41</v>
      </c>
      <c r="T151" s="6" t="s">
        <v>41</v>
      </c>
      <c r="U151" s="5"/>
      <c r="V151" s="5"/>
      <c r="W151" s="5"/>
      <c r="X151" s="6" t="s">
        <v>41</v>
      </c>
      <c r="Y151" s="5"/>
      <c r="Z151" s="5"/>
      <c r="AA151" s="13" t="s">
        <v>40</v>
      </c>
      <c r="AB151" s="5"/>
      <c r="AC151" s="5"/>
      <c r="AD151" s="3" t="s">
        <v>41</v>
      </c>
      <c r="AE151" s="3" t="s">
        <v>40</v>
      </c>
    </row>
    <row r="152" spans="1:31" x14ac:dyDescent="0.25">
      <c r="A152" s="3" t="s">
        <v>690</v>
      </c>
      <c r="B152" s="3" t="s">
        <v>691</v>
      </c>
      <c r="C152" s="3" t="s">
        <v>692</v>
      </c>
      <c r="D152" s="3" t="s">
        <v>68</v>
      </c>
      <c r="E152" s="3">
        <v>19047758015</v>
      </c>
      <c r="F152" s="3" t="s">
        <v>35</v>
      </c>
      <c r="G152" s="3" t="s">
        <v>47</v>
      </c>
      <c r="H152" s="3" t="s">
        <v>53</v>
      </c>
      <c r="I152" s="3">
        <v>9568006562</v>
      </c>
      <c r="J152" s="3">
        <v>5.75</v>
      </c>
      <c r="K152" s="3">
        <v>115</v>
      </c>
      <c r="L152" s="3">
        <v>104</v>
      </c>
      <c r="M152" s="3">
        <f>Table1[[#This Row],[SGPA (SEM-I)]]*9.5+Table1[[#This Row],[Internal Assessmentmarks (SEM-II)]]</f>
        <v>158.625</v>
      </c>
      <c r="N152" s="4"/>
      <c r="O152" s="3" t="s">
        <v>693</v>
      </c>
      <c r="P152" s="3">
        <f>IF(ISBLANK(Table1[[#This Row],[ER (if any)]]),0,LEN(Table1[[#This Row],[ER (if any)]])-LEN(SUBSTITUTE(Table1[[#This Row],[ER (if any)]],",",""))+1)</f>
        <v>0</v>
      </c>
      <c r="Q152" s="6" t="s">
        <v>41</v>
      </c>
      <c r="R152" s="5"/>
      <c r="S152" s="5"/>
      <c r="T152" s="6" t="s">
        <v>41</v>
      </c>
      <c r="U152" s="5"/>
      <c r="V152" s="5"/>
      <c r="W152" s="5"/>
      <c r="X152" s="6" t="s">
        <v>41</v>
      </c>
      <c r="Y152" s="5"/>
      <c r="Z152" s="5"/>
      <c r="AA152" s="13" t="s">
        <v>39</v>
      </c>
      <c r="AB152" s="5"/>
      <c r="AC152" s="5"/>
      <c r="AD152" s="3" t="s">
        <v>40</v>
      </c>
      <c r="AE152" s="3" t="s">
        <v>41</v>
      </c>
    </row>
    <row r="153" spans="1:31" x14ac:dyDescent="0.25">
      <c r="A153" s="3" t="s">
        <v>694</v>
      </c>
      <c r="B153" s="3" t="s">
        <v>695</v>
      </c>
      <c r="C153" s="3" t="s">
        <v>696</v>
      </c>
      <c r="D153" s="3" t="s">
        <v>206</v>
      </c>
      <c r="E153" s="3">
        <v>19085758036</v>
      </c>
      <c r="F153" s="3" t="s">
        <v>152</v>
      </c>
      <c r="G153" s="3" t="s">
        <v>36</v>
      </c>
      <c r="H153" s="3" t="s">
        <v>251</v>
      </c>
      <c r="I153" s="3">
        <v>9792107694</v>
      </c>
      <c r="J153" s="3">
        <v>5.75</v>
      </c>
      <c r="K153" s="3">
        <v>115</v>
      </c>
      <c r="L153" s="3">
        <v>104</v>
      </c>
      <c r="M153" s="3">
        <f>Table1[[#This Row],[SGPA (SEM-I)]]*9.5+Table1[[#This Row],[Internal Assessmentmarks (SEM-II)]]</f>
        <v>158.625</v>
      </c>
      <c r="N153" s="4"/>
      <c r="O153" s="3" t="s">
        <v>697</v>
      </c>
      <c r="P153" s="3">
        <f>IF(ISBLANK(Table1[[#This Row],[ER (if any)]]),0,LEN(Table1[[#This Row],[ER (if any)]])-LEN(SUBSTITUTE(Table1[[#This Row],[ER (if any)]],",",""))+1)</f>
        <v>0</v>
      </c>
      <c r="Q153" s="5"/>
      <c r="R153" s="5"/>
      <c r="S153" s="6" t="s">
        <v>41</v>
      </c>
      <c r="T153" s="5"/>
      <c r="U153" s="5"/>
      <c r="V153" s="6" t="s">
        <v>41</v>
      </c>
      <c r="W153" s="6" t="s">
        <v>41</v>
      </c>
      <c r="X153" s="5"/>
      <c r="Y153" s="5"/>
      <c r="Z153" s="5"/>
      <c r="AA153" s="13" t="s">
        <v>39</v>
      </c>
      <c r="AB153" s="5"/>
      <c r="AC153" s="5"/>
      <c r="AD153" s="3" t="s">
        <v>41</v>
      </c>
      <c r="AE153" s="3" t="s">
        <v>40</v>
      </c>
    </row>
    <row r="154" spans="1:31" x14ac:dyDescent="0.25">
      <c r="A154" s="3" t="s">
        <v>698</v>
      </c>
      <c r="B154" s="3" t="s">
        <v>699</v>
      </c>
      <c r="C154" s="3" t="s">
        <v>700</v>
      </c>
      <c r="D154" s="3" t="s">
        <v>206</v>
      </c>
      <c r="E154" s="3">
        <v>19085758031</v>
      </c>
      <c r="F154" s="3" t="s">
        <v>35</v>
      </c>
      <c r="G154" s="3" t="s">
        <v>47</v>
      </c>
      <c r="H154" s="3" t="s">
        <v>53</v>
      </c>
      <c r="I154" s="3">
        <v>9140436059</v>
      </c>
      <c r="J154" s="3">
        <v>4.75</v>
      </c>
      <c r="K154" s="3">
        <v>95</v>
      </c>
      <c r="L154" s="3">
        <v>113</v>
      </c>
      <c r="M154" s="3">
        <f>Table1[[#This Row],[SGPA (SEM-I)]]*9.5+Table1[[#This Row],[Internal Assessmentmarks (SEM-II)]]</f>
        <v>158.125</v>
      </c>
      <c r="N154" s="4"/>
      <c r="O154" s="3" t="s">
        <v>701</v>
      </c>
      <c r="P154" s="3">
        <f>IF(ISBLANK(Table1[[#This Row],[ER (if any)]]),0,LEN(Table1[[#This Row],[ER (if any)]])-LEN(SUBSTITUTE(Table1[[#This Row],[ER (if any)]],",",""))+1)</f>
        <v>0</v>
      </c>
      <c r="Q154" s="5"/>
      <c r="R154" s="6" t="s">
        <v>41</v>
      </c>
      <c r="S154" s="5"/>
      <c r="T154" s="5"/>
      <c r="U154" s="6" t="s">
        <v>41</v>
      </c>
      <c r="V154" s="5"/>
      <c r="W154" s="5"/>
      <c r="X154" s="6" t="s">
        <v>41</v>
      </c>
      <c r="Y154" s="5"/>
      <c r="Z154" s="5"/>
      <c r="AA154" s="13" t="s">
        <v>40</v>
      </c>
      <c r="AB154" s="5"/>
      <c r="AC154" s="5"/>
      <c r="AD154" s="3" t="s">
        <v>41</v>
      </c>
      <c r="AE154" s="3" t="s">
        <v>40</v>
      </c>
    </row>
    <row r="155" spans="1:31" x14ac:dyDescent="0.25">
      <c r="A155" s="3" t="s">
        <v>702</v>
      </c>
      <c r="B155" s="3" t="s">
        <v>703</v>
      </c>
      <c r="C155" s="3" t="s">
        <v>704</v>
      </c>
      <c r="D155" s="3" t="s">
        <v>34</v>
      </c>
      <c r="E155" s="3">
        <v>19026758038</v>
      </c>
      <c r="F155" s="3" t="s">
        <v>349</v>
      </c>
      <c r="G155" s="3" t="s">
        <v>36</v>
      </c>
      <c r="H155" s="3" t="s">
        <v>83</v>
      </c>
      <c r="I155" s="3">
        <v>8684064869</v>
      </c>
      <c r="J155" s="3">
        <v>5.75</v>
      </c>
      <c r="K155" s="3">
        <v>115</v>
      </c>
      <c r="L155" s="3">
        <v>103.5</v>
      </c>
      <c r="M155" s="3">
        <f>Table1[[#This Row],[SGPA (SEM-I)]]*9.5+Table1[[#This Row],[Internal Assessmentmarks (SEM-II)]]</f>
        <v>158.125</v>
      </c>
      <c r="N155" s="4"/>
      <c r="O155" s="3" t="s">
        <v>705</v>
      </c>
      <c r="P155" s="3">
        <f>IF(ISBLANK(Table1[[#This Row],[ER (if any)]]),0,LEN(Table1[[#This Row],[ER (if any)]])-LEN(SUBSTITUTE(Table1[[#This Row],[ER (if any)]],",",""))+1)</f>
        <v>0</v>
      </c>
      <c r="Q155" s="5"/>
      <c r="R155" s="5"/>
      <c r="S155" s="6" t="s">
        <v>41</v>
      </c>
      <c r="T155" s="5"/>
      <c r="U155" s="6" t="s">
        <v>41</v>
      </c>
      <c r="V155" s="5"/>
      <c r="W155" s="6" t="s">
        <v>41</v>
      </c>
      <c r="X155" s="5"/>
      <c r="Y155" s="5"/>
      <c r="Z155" s="5"/>
      <c r="AA155" s="13" t="s">
        <v>40</v>
      </c>
      <c r="AB155" s="5"/>
      <c r="AC155" s="5"/>
      <c r="AD155" s="3" t="s">
        <v>41</v>
      </c>
      <c r="AE155" s="3" t="s">
        <v>40</v>
      </c>
    </row>
    <row r="156" spans="1:31" x14ac:dyDescent="0.25">
      <c r="A156" s="3" t="s">
        <v>706</v>
      </c>
      <c r="B156" s="3" t="s">
        <v>707</v>
      </c>
      <c r="C156" s="3" t="s">
        <v>708</v>
      </c>
      <c r="D156" s="3" t="s">
        <v>68</v>
      </c>
      <c r="E156" s="3">
        <v>19047758011</v>
      </c>
      <c r="F156" s="3" t="s">
        <v>162</v>
      </c>
      <c r="G156" s="3" t="s">
        <v>47</v>
      </c>
      <c r="H156" s="3" t="s">
        <v>53</v>
      </c>
      <c r="I156" s="3">
        <v>8954051195</v>
      </c>
      <c r="J156" s="3">
        <v>6</v>
      </c>
      <c r="K156" s="3">
        <v>120</v>
      </c>
      <c r="L156" s="3">
        <v>101</v>
      </c>
      <c r="M156" s="3">
        <f>Table1[[#This Row],[SGPA (SEM-I)]]*9.5+Table1[[#This Row],[Internal Assessmentmarks (SEM-II)]]</f>
        <v>158</v>
      </c>
      <c r="N156" s="4"/>
      <c r="O156" s="3" t="s">
        <v>709</v>
      </c>
      <c r="P156" s="3">
        <f>IF(ISBLANK(Table1[[#This Row],[ER (if any)]]),0,LEN(Table1[[#This Row],[ER (if any)]])-LEN(SUBSTITUTE(Table1[[#This Row],[ER (if any)]],",",""))+1)</f>
        <v>0</v>
      </c>
      <c r="Q156" s="5"/>
      <c r="R156" s="6" t="s">
        <v>41</v>
      </c>
      <c r="S156" s="5"/>
      <c r="T156" s="5"/>
      <c r="U156" s="6" t="s">
        <v>41</v>
      </c>
      <c r="V156" s="5"/>
      <c r="W156" s="5"/>
      <c r="X156" s="6" t="s">
        <v>41</v>
      </c>
      <c r="Y156" s="5"/>
      <c r="Z156" s="5"/>
      <c r="AA156" s="13" t="s">
        <v>39</v>
      </c>
      <c r="AB156" s="5"/>
      <c r="AC156" s="5"/>
      <c r="AD156" s="3" t="s">
        <v>41</v>
      </c>
      <c r="AE156" s="3" t="s">
        <v>40</v>
      </c>
    </row>
    <row r="157" spans="1:31" x14ac:dyDescent="0.25">
      <c r="A157" s="3" t="s">
        <v>710</v>
      </c>
      <c r="B157" s="3" t="s">
        <v>711</v>
      </c>
      <c r="C157" s="3" t="s">
        <v>712</v>
      </c>
      <c r="D157" s="3" t="s">
        <v>93</v>
      </c>
      <c r="E157" s="3">
        <v>19056758035</v>
      </c>
      <c r="F157" s="3" t="s">
        <v>152</v>
      </c>
      <c r="G157" s="3" t="s">
        <v>47</v>
      </c>
      <c r="H157" s="3" t="s">
        <v>713</v>
      </c>
      <c r="I157" s="3">
        <v>9873105515</v>
      </c>
      <c r="J157" s="3">
        <v>5.25</v>
      </c>
      <c r="K157" s="3">
        <v>105</v>
      </c>
      <c r="L157" s="3">
        <v>108</v>
      </c>
      <c r="M157" s="3">
        <f>Table1[[#This Row],[SGPA (SEM-I)]]*9.5+Table1[[#This Row],[Internal Assessmentmarks (SEM-II)]]</f>
        <v>157.875</v>
      </c>
      <c r="N157" s="4"/>
      <c r="O157" s="3" t="s">
        <v>714</v>
      </c>
      <c r="P157" s="3">
        <f>IF(ISBLANK(Table1[[#This Row],[ER (if any)]]),0,LEN(Table1[[#This Row],[ER (if any)]])-LEN(SUBSTITUTE(Table1[[#This Row],[ER (if any)]],",",""))+1)</f>
        <v>0</v>
      </c>
      <c r="Q157" s="5"/>
      <c r="R157" s="5"/>
      <c r="S157" s="6" t="s">
        <v>41</v>
      </c>
      <c r="T157" s="5"/>
      <c r="U157" s="5"/>
      <c r="V157" s="6" t="s">
        <v>41</v>
      </c>
      <c r="W157" s="6" t="s">
        <v>41</v>
      </c>
      <c r="X157" s="5"/>
      <c r="Y157" s="5"/>
      <c r="Z157" s="13" t="s">
        <v>39</v>
      </c>
      <c r="AA157" s="5"/>
      <c r="AB157" s="5"/>
      <c r="AC157" s="5"/>
      <c r="AD157" s="3" t="s">
        <v>41</v>
      </c>
      <c r="AE157" s="3" t="s">
        <v>40</v>
      </c>
    </row>
    <row r="158" spans="1:31" x14ac:dyDescent="0.25">
      <c r="A158" s="3" t="s">
        <v>715</v>
      </c>
      <c r="B158" s="3" t="s">
        <v>716</v>
      </c>
      <c r="C158" s="3" t="s">
        <v>717</v>
      </c>
      <c r="D158" s="3" t="s">
        <v>93</v>
      </c>
      <c r="E158" s="3">
        <v>19056758024</v>
      </c>
      <c r="F158" s="3" t="s">
        <v>35</v>
      </c>
      <c r="G158" s="3" t="s">
        <v>47</v>
      </c>
      <c r="H158" s="3" t="s">
        <v>718</v>
      </c>
      <c r="I158" s="3">
        <v>9205841094</v>
      </c>
      <c r="J158" s="3">
        <v>4.5</v>
      </c>
      <c r="K158" s="3">
        <v>90</v>
      </c>
      <c r="L158" s="3">
        <v>115</v>
      </c>
      <c r="M158" s="3">
        <f>Table1[[#This Row],[SGPA (SEM-I)]]*9.5+Table1[[#This Row],[Internal Assessmentmarks (SEM-II)]]</f>
        <v>157.75</v>
      </c>
      <c r="N158" s="4"/>
      <c r="O158" s="3" t="s">
        <v>719</v>
      </c>
      <c r="P158" s="3">
        <f>IF(ISBLANK(Table1[[#This Row],[ER (if any)]]),0,LEN(Table1[[#This Row],[ER (if any)]])-LEN(SUBSTITUTE(Table1[[#This Row],[ER (if any)]],",",""))+1)</f>
        <v>0</v>
      </c>
      <c r="Q158" s="5"/>
      <c r="R158" s="5"/>
      <c r="S158" s="6" t="s">
        <v>41</v>
      </c>
      <c r="T158" s="6" t="s">
        <v>41</v>
      </c>
      <c r="U158" s="5"/>
      <c r="V158" s="5"/>
      <c r="W158" s="6" t="s">
        <v>41</v>
      </c>
      <c r="X158" s="5"/>
      <c r="Y158" s="5"/>
      <c r="Z158" s="13" t="s">
        <v>40</v>
      </c>
      <c r="AA158" s="5"/>
      <c r="AB158" s="5"/>
      <c r="AC158" s="5"/>
      <c r="AD158" s="3" t="s">
        <v>41</v>
      </c>
      <c r="AE158" s="3" t="s">
        <v>40</v>
      </c>
    </row>
    <row r="159" spans="1:31" x14ac:dyDescent="0.25">
      <c r="A159" s="3" t="s">
        <v>720</v>
      </c>
      <c r="B159" s="3" t="s">
        <v>721</v>
      </c>
      <c r="C159" s="3" t="s">
        <v>722</v>
      </c>
      <c r="D159" s="3" t="s">
        <v>284</v>
      </c>
      <c r="E159" s="3">
        <v>19036758034</v>
      </c>
      <c r="F159" s="3" t="s">
        <v>349</v>
      </c>
      <c r="G159" s="3" t="s">
        <v>47</v>
      </c>
      <c r="H159" s="3" t="s">
        <v>174</v>
      </c>
      <c r="I159" s="3">
        <v>7065801265</v>
      </c>
      <c r="J159" s="3">
        <v>5.75</v>
      </c>
      <c r="K159" s="3">
        <v>115</v>
      </c>
      <c r="L159" s="3">
        <v>103</v>
      </c>
      <c r="M159" s="3">
        <f>Table1[[#This Row],[SGPA (SEM-I)]]*9.5+Table1[[#This Row],[Internal Assessmentmarks (SEM-II)]]</f>
        <v>157.625</v>
      </c>
      <c r="N159" s="4"/>
      <c r="O159" s="3" t="s">
        <v>723</v>
      </c>
      <c r="P159" s="3">
        <f>IF(ISBLANK(Table1[[#This Row],[ER (if any)]]),0,LEN(Table1[[#This Row],[ER (if any)]])-LEN(SUBSTITUTE(Table1[[#This Row],[ER (if any)]],",",""))+1)</f>
        <v>0</v>
      </c>
      <c r="Q159" s="6" t="s">
        <v>41</v>
      </c>
      <c r="R159" s="5"/>
      <c r="S159" s="5"/>
      <c r="T159" s="5"/>
      <c r="U159" s="5"/>
      <c r="V159" s="6" t="s">
        <v>41</v>
      </c>
      <c r="W159" s="5"/>
      <c r="X159" s="5"/>
      <c r="Y159" s="6" t="s">
        <v>41</v>
      </c>
      <c r="Z159" s="5"/>
      <c r="AA159" s="13" t="s">
        <v>41</v>
      </c>
      <c r="AB159" s="5"/>
      <c r="AC159" s="5"/>
      <c r="AD159" s="3" t="s">
        <v>41</v>
      </c>
      <c r="AE159" s="3" t="s">
        <v>40</v>
      </c>
    </row>
    <row r="160" spans="1:31" x14ac:dyDescent="0.25">
      <c r="A160" s="3" t="s">
        <v>724</v>
      </c>
      <c r="B160" s="3" t="s">
        <v>725</v>
      </c>
      <c r="C160" s="3" t="s">
        <v>726</v>
      </c>
      <c r="D160" s="3" t="s">
        <v>62</v>
      </c>
      <c r="E160" s="3">
        <v>19025758037</v>
      </c>
      <c r="F160" s="3" t="s">
        <v>152</v>
      </c>
      <c r="G160" s="3" t="s">
        <v>47</v>
      </c>
      <c r="H160" s="3" t="s">
        <v>83</v>
      </c>
      <c r="I160" s="3">
        <v>8130636249</v>
      </c>
      <c r="J160" s="3">
        <v>5.75</v>
      </c>
      <c r="K160" s="3">
        <v>115</v>
      </c>
      <c r="L160" s="3">
        <v>103</v>
      </c>
      <c r="M160" s="3">
        <f>Table1[[#This Row],[SGPA (SEM-I)]]*9.5+Table1[[#This Row],[Internal Assessmentmarks (SEM-II)]]</f>
        <v>157.625</v>
      </c>
      <c r="N160" s="4"/>
      <c r="O160" s="3" t="s">
        <v>727</v>
      </c>
      <c r="P160" s="3">
        <f>IF(ISBLANK(Table1[[#This Row],[ER (if any)]]),0,LEN(Table1[[#This Row],[ER (if any)]])-LEN(SUBSTITUTE(Table1[[#This Row],[ER (if any)]],",",""))+1)</f>
        <v>0</v>
      </c>
      <c r="Q160" s="6" t="s">
        <v>41</v>
      </c>
      <c r="R160" s="5"/>
      <c r="S160" s="5"/>
      <c r="T160" s="5"/>
      <c r="U160" s="5"/>
      <c r="V160" s="6" t="s">
        <v>41</v>
      </c>
      <c r="W160" s="6" t="s">
        <v>41</v>
      </c>
      <c r="X160" s="5"/>
      <c r="Y160" s="5"/>
      <c r="Z160" s="13" t="s">
        <v>39</v>
      </c>
      <c r="AA160" s="5"/>
      <c r="AB160" s="5"/>
      <c r="AC160" s="5"/>
      <c r="AD160" s="3" t="s">
        <v>40</v>
      </c>
      <c r="AE160" s="3" t="s">
        <v>41</v>
      </c>
    </row>
    <row r="161" spans="1:31" x14ac:dyDescent="0.25">
      <c r="A161" s="3" t="s">
        <v>728</v>
      </c>
      <c r="B161" s="3" t="s">
        <v>729</v>
      </c>
      <c r="C161" s="3" t="s">
        <v>730</v>
      </c>
      <c r="D161" s="3" t="s">
        <v>68</v>
      </c>
      <c r="E161" s="3">
        <v>19047758024</v>
      </c>
      <c r="F161" s="3" t="s">
        <v>413</v>
      </c>
      <c r="G161" s="3" t="s">
        <v>47</v>
      </c>
      <c r="H161" s="3" t="s">
        <v>83</v>
      </c>
      <c r="I161" s="3">
        <v>9718670242</v>
      </c>
      <c r="J161" s="3">
        <v>5.5</v>
      </c>
      <c r="K161" s="3">
        <v>110</v>
      </c>
      <c r="L161" s="3">
        <v>105</v>
      </c>
      <c r="M161" s="3">
        <f>Table1[[#This Row],[SGPA (SEM-I)]]*9.5+Table1[[#This Row],[Internal Assessmentmarks (SEM-II)]]</f>
        <v>157.25</v>
      </c>
      <c r="N161" s="4"/>
      <c r="O161" s="3" t="s">
        <v>731</v>
      </c>
      <c r="P161" s="3">
        <f>IF(ISBLANK(Table1[[#This Row],[ER (if any)]]),0,LEN(Table1[[#This Row],[ER (if any)]])-LEN(SUBSTITUTE(Table1[[#This Row],[ER (if any)]],",",""))+1)</f>
        <v>0</v>
      </c>
      <c r="Q161" s="6" t="s">
        <v>41</v>
      </c>
      <c r="R161" s="5"/>
      <c r="S161" s="5"/>
      <c r="T161" s="6" t="s">
        <v>41</v>
      </c>
      <c r="U161" s="5"/>
      <c r="V161" s="5"/>
      <c r="W161" s="5"/>
      <c r="X161" s="5"/>
      <c r="Y161" s="6" t="s">
        <v>40</v>
      </c>
      <c r="Z161" s="5"/>
      <c r="AA161" s="13" t="s">
        <v>39</v>
      </c>
      <c r="AB161" s="5"/>
      <c r="AC161" s="5"/>
      <c r="AD161" s="3" t="s">
        <v>41</v>
      </c>
      <c r="AE161" s="3" t="s">
        <v>40</v>
      </c>
    </row>
    <row r="162" spans="1:31" x14ac:dyDescent="0.25">
      <c r="A162" s="3" t="s">
        <v>732</v>
      </c>
      <c r="B162" s="3" t="s">
        <v>733</v>
      </c>
      <c r="C162" s="3" t="s">
        <v>734</v>
      </c>
      <c r="D162" s="3" t="s">
        <v>68</v>
      </c>
      <c r="E162" s="3">
        <v>19047758002</v>
      </c>
      <c r="F162" s="3" t="s">
        <v>152</v>
      </c>
      <c r="G162" s="3" t="s">
        <v>47</v>
      </c>
      <c r="H162" s="3" t="s">
        <v>83</v>
      </c>
      <c r="I162" s="3">
        <v>9728773778</v>
      </c>
      <c r="J162" s="3">
        <v>5.5</v>
      </c>
      <c r="K162" s="3">
        <v>110</v>
      </c>
      <c r="L162" s="3">
        <v>105</v>
      </c>
      <c r="M162" s="3">
        <f>Table1[[#This Row],[SGPA (SEM-I)]]*9.5+Table1[[#This Row],[Internal Assessmentmarks (SEM-II)]]</f>
        <v>157.25</v>
      </c>
      <c r="N162" s="4"/>
      <c r="O162" s="3" t="s">
        <v>735</v>
      </c>
      <c r="P162" s="3">
        <f>IF(ISBLANK(Table1[[#This Row],[ER (if any)]]),0,LEN(Table1[[#This Row],[ER (if any)]])-LEN(SUBSTITUTE(Table1[[#This Row],[ER (if any)]],",",""))+1)</f>
        <v>0</v>
      </c>
      <c r="Q162" s="6" t="s">
        <v>41</v>
      </c>
      <c r="R162" s="5"/>
      <c r="S162" s="5"/>
      <c r="T162" s="5"/>
      <c r="U162" s="5"/>
      <c r="V162" s="6" t="s">
        <v>41</v>
      </c>
      <c r="W162" s="5"/>
      <c r="X162" s="6" t="s">
        <v>40</v>
      </c>
      <c r="Y162" s="5"/>
      <c r="Z162" s="13" t="s">
        <v>39</v>
      </c>
      <c r="AA162" s="5"/>
      <c r="AB162" s="5"/>
      <c r="AC162" s="5"/>
      <c r="AD162" s="3" t="s">
        <v>40</v>
      </c>
      <c r="AE162" s="3" t="s">
        <v>41</v>
      </c>
    </row>
    <row r="163" spans="1:31" x14ac:dyDescent="0.25">
      <c r="A163" s="3" t="s">
        <v>736</v>
      </c>
      <c r="B163" s="3" t="s">
        <v>737</v>
      </c>
      <c r="C163" s="3"/>
      <c r="D163" s="3" t="s">
        <v>93</v>
      </c>
      <c r="E163" s="3">
        <v>19056758015</v>
      </c>
      <c r="F163" s="3" t="s">
        <v>162</v>
      </c>
      <c r="G163" s="3" t="s">
        <v>36</v>
      </c>
      <c r="H163" s="3" t="s">
        <v>98</v>
      </c>
      <c r="I163" s="3">
        <v>8076467324</v>
      </c>
      <c r="J163" s="3">
        <v>5.5</v>
      </c>
      <c r="K163" s="3">
        <v>110</v>
      </c>
      <c r="L163" s="3">
        <v>105</v>
      </c>
      <c r="M163" s="3">
        <f>Table1[[#This Row],[SGPA (SEM-I)]]*9.5+Table1[[#This Row],[Internal Assessmentmarks (SEM-II)]]</f>
        <v>157.25</v>
      </c>
      <c r="N163" s="4"/>
      <c r="O163" s="3" t="s">
        <v>738</v>
      </c>
      <c r="P163" s="3">
        <f>IF(ISBLANK(Table1[[#This Row],[ER (if any)]]),0,LEN(Table1[[#This Row],[ER (if any)]])-LEN(SUBSTITUTE(Table1[[#This Row],[ER (if any)]],",",""))+1)</f>
        <v>0</v>
      </c>
      <c r="Q163" s="6" t="s">
        <v>41</v>
      </c>
      <c r="R163" s="5"/>
      <c r="S163" s="5"/>
      <c r="T163" s="5"/>
      <c r="U163" s="6" t="s">
        <v>41</v>
      </c>
      <c r="V163" s="5"/>
      <c r="W163" s="5"/>
      <c r="X163" s="5"/>
      <c r="Y163" s="6" t="s">
        <v>40</v>
      </c>
      <c r="Z163" s="5"/>
      <c r="AA163" s="13" t="s">
        <v>40</v>
      </c>
      <c r="AB163" s="5"/>
      <c r="AC163" s="5"/>
      <c r="AD163" s="3" t="s">
        <v>41</v>
      </c>
      <c r="AE163" s="3" t="s">
        <v>40</v>
      </c>
    </row>
    <row r="164" spans="1:31" x14ac:dyDescent="0.25">
      <c r="A164" s="3" t="s">
        <v>739</v>
      </c>
      <c r="B164" s="3" t="s">
        <v>740</v>
      </c>
      <c r="C164" s="3" t="s">
        <v>741</v>
      </c>
      <c r="D164" s="3" t="s">
        <v>46</v>
      </c>
      <c r="E164" s="3">
        <v>19029758013</v>
      </c>
      <c r="F164" s="3" t="s">
        <v>35</v>
      </c>
      <c r="G164" s="3" t="s">
        <v>47</v>
      </c>
      <c r="H164" s="3" t="s">
        <v>74</v>
      </c>
      <c r="I164" s="3">
        <v>9654710663</v>
      </c>
      <c r="J164" s="3">
        <v>4.75</v>
      </c>
      <c r="K164" s="3">
        <v>95</v>
      </c>
      <c r="L164" s="3">
        <v>112</v>
      </c>
      <c r="M164" s="3">
        <f>Table1[[#This Row],[SGPA (SEM-I)]]*9.5+Table1[[#This Row],[Internal Assessmentmarks (SEM-II)]]</f>
        <v>157.125</v>
      </c>
      <c r="N164" s="4"/>
      <c r="O164" s="3" t="s">
        <v>742</v>
      </c>
      <c r="P164" s="3">
        <f>IF(ISBLANK(Table1[[#This Row],[ER (if any)]]),0,LEN(Table1[[#This Row],[ER (if any)]])-LEN(SUBSTITUTE(Table1[[#This Row],[ER (if any)]],",",""))+1)</f>
        <v>0</v>
      </c>
      <c r="Q164" s="5"/>
      <c r="R164" s="6" t="s">
        <v>41</v>
      </c>
      <c r="S164" s="5"/>
      <c r="T164" s="5"/>
      <c r="U164" s="6" t="s">
        <v>41</v>
      </c>
      <c r="V164" s="5"/>
      <c r="W164" s="5"/>
      <c r="X164" s="5"/>
      <c r="Y164" s="6" t="s">
        <v>41</v>
      </c>
      <c r="Z164" s="5"/>
      <c r="AA164" s="13" t="s">
        <v>39</v>
      </c>
      <c r="AB164" s="5"/>
      <c r="AC164" s="5"/>
      <c r="AD164" s="3" t="s">
        <v>41</v>
      </c>
      <c r="AE164" s="3" t="s">
        <v>40</v>
      </c>
    </row>
    <row r="165" spans="1:31" x14ac:dyDescent="0.25">
      <c r="A165" s="3" t="s">
        <v>743</v>
      </c>
      <c r="B165" s="3" t="s">
        <v>744</v>
      </c>
      <c r="C165" s="3" t="s">
        <v>745</v>
      </c>
      <c r="D165" s="3" t="s">
        <v>62</v>
      </c>
      <c r="E165" s="3">
        <v>19025758016</v>
      </c>
      <c r="F165" s="3" t="s">
        <v>35</v>
      </c>
      <c r="G165" s="3" t="s">
        <v>36</v>
      </c>
      <c r="H165" s="3" t="s">
        <v>53</v>
      </c>
      <c r="I165" s="3">
        <v>9899837431</v>
      </c>
      <c r="J165" s="3">
        <v>6</v>
      </c>
      <c r="K165" s="3">
        <v>120</v>
      </c>
      <c r="L165" s="3">
        <v>100</v>
      </c>
      <c r="M165" s="3">
        <f>Table1[[#This Row],[SGPA (SEM-I)]]*9.5+Table1[[#This Row],[Internal Assessmentmarks (SEM-II)]]</f>
        <v>157</v>
      </c>
      <c r="N165" s="4"/>
      <c r="O165" s="3" t="s">
        <v>746</v>
      </c>
      <c r="P165" s="3">
        <f>IF(ISBLANK(Table1[[#This Row],[ER (if any)]]),0,LEN(Table1[[#This Row],[ER (if any)]])-LEN(SUBSTITUTE(Table1[[#This Row],[ER (if any)]],",",""))+1)</f>
        <v>0</v>
      </c>
      <c r="Q165" s="5"/>
      <c r="R165" s="5"/>
      <c r="S165" s="6" t="s">
        <v>41</v>
      </c>
      <c r="T165" s="5"/>
      <c r="U165" s="5"/>
      <c r="V165" s="6" t="s">
        <v>41</v>
      </c>
      <c r="W165" s="5"/>
      <c r="X165" s="5"/>
      <c r="Y165" s="6" t="s">
        <v>41</v>
      </c>
      <c r="Z165" s="5"/>
      <c r="AA165" s="13" t="s">
        <v>40</v>
      </c>
      <c r="AB165" s="5"/>
      <c r="AC165" s="5"/>
      <c r="AD165" s="3" t="s">
        <v>41</v>
      </c>
      <c r="AE165" s="3" t="s">
        <v>40</v>
      </c>
    </row>
    <row r="166" spans="1:31" x14ac:dyDescent="0.25">
      <c r="A166" s="3" t="s">
        <v>747</v>
      </c>
      <c r="B166" s="3" t="s">
        <v>748</v>
      </c>
      <c r="C166" s="3" t="s">
        <v>749</v>
      </c>
      <c r="D166" s="3" t="s">
        <v>206</v>
      </c>
      <c r="E166" s="3">
        <v>19085758033</v>
      </c>
      <c r="F166" s="3" t="s">
        <v>35</v>
      </c>
      <c r="G166" s="3" t="s">
        <v>47</v>
      </c>
      <c r="H166" s="3" t="s">
        <v>83</v>
      </c>
      <c r="I166" s="3">
        <v>917011796793</v>
      </c>
      <c r="J166" s="3">
        <v>5.25</v>
      </c>
      <c r="K166" s="3">
        <v>105</v>
      </c>
      <c r="L166" s="3">
        <v>107</v>
      </c>
      <c r="M166" s="3">
        <f>Table1[[#This Row],[SGPA (SEM-I)]]*9.5+Table1[[#This Row],[Internal Assessmentmarks (SEM-II)]]</f>
        <v>156.875</v>
      </c>
      <c r="N166" s="4"/>
      <c r="O166" s="3" t="s">
        <v>750</v>
      </c>
      <c r="P166" s="3">
        <f>IF(ISBLANK(Table1[[#This Row],[ER (if any)]]),0,LEN(Table1[[#This Row],[ER (if any)]])-LEN(SUBSTITUTE(Table1[[#This Row],[ER (if any)]],",",""))+1)</f>
        <v>0</v>
      </c>
      <c r="Q166" s="6" t="s">
        <v>41</v>
      </c>
      <c r="R166" s="5"/>
      <c r="S166" s="5"/>
      <c r="T166" s="5"/>
      <c r="U166" s="5"/>
      <c r="V166" s="6" t="s">
        <v>41</v>
      </c>
      <c r="W166" s="5"/>
      <c r="X166" s="5"/>
      <c r="Y166" s="6" t="s">
        <v>40</v>
      </c>
      <c r="Z166" s="5"/>
      <c r="AA166" s="13" t="s">
        <v>39</v>
      </c>
      <c r="AB166" s="5"/>
      <c r="AC166" s="5"/>
      <c r="AD166" s="3" t="s">
        <v>41</v>
      </c>
      <c r="AE166" s="3" t="s">
        <v>40</v>
      </c>
    </row>
    <row r="167" spans="1:31" x14ac:dyDescent="0.25">
      <c r="A167" s="3" t="s">
        <v>751</v>
      </c>
      <c r="B167" s="3" t="s">
        <v>752</v>
      </c>
      <c r="C167" s="3" t="s">
        <v>753</v>
      </c>
      <c r="D167" s="3" t="s">
        <v>111</v>
      </c>
      <c r="E167" s="3">
        <v>19026758032</v>
      </c>
      <c r="F167" s="3" t="s">
        <v>152</v>
      </c>
      <c r="G167" s="3" t="s">
        <v>36</v>
      </c>
      <c r="H167" s="3" t="s">
        <v>174</v>
      </c>
      <c r="I167" s="3">
        <v>9467591077</v>
      </c>
      <c r="J167" s="3">
        <v>5.25</v>
      </c>
      <c r="K167" s="3">
        <v>105</v>
      </c>
      <c r="L167" s="3">
        <v>106.5</v>
      </c>
      <c r="M167" s="3">
        <f>Table1[[#This Row],[SGPA (SEM-I)]]*9.5+Table1[[#This Row],[Internal Assessmentmarks (SEM-II)]]</f>
        <v>156.375</v>
      </c>
      <c r="N167" s="4"/>
      <c r="O167" s="3" t="s">
        <v>754</v>
      </c>
      <c r="P167" s="3">
        <f>IF(ISBLANK(Table1[[#This Row],[ER (if any)]]),0,LEN(Table1[[#This Row],[ER (if any)]])-LEN(SUBSTITUTE(Table1[[#This Row],[ER (if any)]],",",""))+1)</f>
        <v>0</v>
      </c>
      <c r="Q167" s="5"/>
      <c r="R167" s="5"/>
      <c r="S167" s="6" t="s">
        <v>41</v>
      </c>
      <c r="T167" s="5"/>
      <c r="U167" s="5"/>
      <c r="V167" s="6" t="s">
        <v>41</v>
      </c>
      <c r="W167" s="5"/>
      <c r="X167" s="5"/>
      <c r="Y167" s="6" t="s">
        <v>41</v>
      </c>
      <c r="Z167" s="5"/>
      <c r="AA167" s="13" t="s">
        <v>39</v>
      </c>
      <c r="AB167" s="5"/>
      <c r="AC167" s="5"/>
      <c r="AD167" s="3" t="s">
        <v>40</v>
      </c>
      <c r="AE167" s="3" t="s">
        <v>41</v>
      </c>
    </row>
    <row r="168" spans="1:31" x14ac:dyDescent="0.25">
      <c r="A168" s="3" t="s">
        <v>755</v>
      </c>
      <c r="B168" s="3" t="s">
        <v>756</v>
      </c>
      <c r="C168" s="3" t="s">
        <v>757</v>
      </c>
      <c r="D168" s="3" t="s">
        <v>93</v>
      </c>
      <c r="E168" s="3">
        <v>19056758036</v>
      </c>
      <c r="F168" s="3" t="s">
        <v>152</v>
      </c>
      <c r="G168" s="3" t="s">
        <v>47</v>
      </c>
      <c r="H168" s="3" t="s">
        <v>83</v>
      </c>
      <c r="I168" s="3">
        <v>7082877053</v>
      </c>
      <c r="J168" s="3">
        <v>5.5</v>
      </c>
      <c r="K168" s="3">
        <v>110</v>
      </c>
      <c r="L168" s="3">
        <v>104</v>
      </c>
      <c r="M168" s="3">
        <f>Table1[[#This Row],[SGPA (SEM-I)]]*9.5+Table1[[#This Row],[Internal Assessmentmarks (SEM-II)]]</f>
        <v>156.25</v>
      </c>
      <c r="N168" s="4"/>
      <c r="O168" s="3" t="s">
        <v>758</v>
      </c>
      <c r="P168" s="3">
        <f>IF(ISBLANK(Table1[[#This Row],[ER (if any)]]),0,LEN(Table1[[#This Row],[ER (if any)]])-LEN(SUBSTITUTE(Table1[[#This Row],[ER (if any)]],",",""))+1)</f>
        <v>0</v>
      </c>
      <c r="Q168" s="5"/>
      <c r="R168" s="5"/>
      <c r="S168" s="6" t="s">
        <v>41</v>
      </c>
      <c r="T168" s="5"/>
      <c r="U168" s="6" t="s">
        <v>41</v>
      </c>
      <c r="V168" s="5"/>
      <c r="W168" s="5"/>
      <c r="X168" s="5"/>
      <c r="Y168" s="6" t="s">
        <v>40</v>
      </c>
      <c r="Z168" s="5"/>
      <c r="AA168" s="13" t="s">
        <v>39</v>
      </c>
      <c r="AB168" s="5"/>
      <c r="AC168" s="5"/>
      <c r="AD168" s="3" t="s">
        <v>41</v>
      </c>
      <c r="AE168" s="3" t="s">
        <v>40</v>
      </c>
    </row>
    <row r="169" spans="1:31" x14ac:dyDescent="0.25">
      <c r="A169" s="3" t="s">
        <v>759</v>
      </c>
      <c r="B169" s="3" t="s">
        <v>760</v>
      </c>
      <c r="C169" s="3" t="s">
        <v>761</v>
      </c>
      <c r="D169" s="3" t="s">
        <v>46</v>
      </c>
      <c r="E169" s="3">
        <v>19029758026</v>
      </c>
      <c r="F169" s="3" t="s">
        <v>152</v>
      </c>
      <c r="G169" s="3" t="s">
        <v>47</v>
      </c>
      <c r="H169" s="3" t="s">
        <v>53</v>
      </c>
      <c r="I169" s="3">
        <v>8826871589</v>
      </c>
      <c r="J169" s="3">
        <v>4.75</v>
      </c>
      <c r="K169" s="3">
        <v>95</v>
      </c>
      <c r="L169" s="3">
        <v>111</v>
      </c>
      <c r="M169" s="3">
        <f>Table1[[#This Row],[SGPA (SEM-I)]]*9.5+Table1[[#This Row],[Internal Assessmentmarks (SEM-II)]]</f>
        <v>156.125</v>
      </c>
      <c r="N169" s="4"/>
      <c r="O169" s="3" t="s">
        <v>762</v>
      </c>
      <c r="P169" s="3">
        <f>IF(ISBLANK(Table1[[#This Row],[ER (if any)]]),0,LEN(Table1[[#This Row],[ER (if any)]])-LEN(SUBSTITUTE(Table1[[#This Row],[ER (if any)]],",",""))+1)</f>
        <v>0</v>
      </c>
      <c r="Q169" s="5"/>
      <c r="R169" s="5"/>
      <c r="S169" s="6" t="s">
        <v>41</v>
      </c>
      <c r="T169" s="5"/>
      <c r="U169" s="6" t="s">
        <v>41</v>
      </c>
      <c r="V169" s="5"/>
      <c r="W169" s="5"/>
      <c r="X169" s="5"/>
      <c r="Y169" s="6" t="s">
        <v>41</v>
      </c>
      <c r="Z169" s="5"/>
      <c r="AA169" s="13" t="s">
        <v>41</v>
      </c>
      <c r="AB169" s="5"/>
      <c r="AC169" s="5"/>
      <c r="AD169" s="3" t="s">
        <v>41</v>
      </c>
      <c r="AE169" s="3" t="s">
        <v>40</v>
      </c>
    </row>
    <row r="170" spans="1:31" x14ac:dyDescent="0.25">
      <c r="A170" s="3" t="s">
        <v>763</v>
      </c>
      <c r="B170" s="3" t="s">
        <v>764</v>
      </c>
      <c r="C170" s="3" t="s">
        <v>765</v>
      </c>
      <c r="D170" s="3" t="s">
        <v>122</v>
      </c>
      <c r="E170" s="3">
        <v>19056758017</v>
      </c>
      <c r="F170" s="3" t="s">
        <v>35</v>
      </c>
      <c r="G170" s="3" t="s">
        <v>36</v>
      </c>
      <c r="H170" s="3" t="s">
        <v>766</v>
      </c>
      <c r="I170" s="3">
        <v>9382654051</v>
      </c>
      <c r="J170" s="3">
        <v>5.25</v>
      </c>
      <c r="K170" s="3">
        <v>105</v>
      </c>
      <c r="L170" s="3">
        <v>106</v>
      </c>
      <c r="M170" s="3">
        <f>Table1[[#This Row],[SGPA (SEM-I)]]*9.5+Table1[[#This Row],[Internal Assessmentmarks (SEM-II)]]</f>
        <v>155.875</v>
      </c>
      <c r="N170" s="4"/>
      <c r="O170" s="3" t="s">
        <v>767</v>
      </c>
      <c r="P170" s="3">
        <f>IF(ISBLANK(Table1[[#This Row],[ER (if any)]]),0,LEN(Table1[[#This Row],[ER (if any)]])-LEN(SUBSTITUTE(Table1[[#This Row],[ER (if any)]],",",""))+1)</f>
        <v>0</v>
      </c>
      <c r="Q170" s="5"/>
      <c r="R170" s="6" t="s">
        <v>41</v>
      </c>
      <c r="S170" s="5"/>
      <c r="T170" s="5"/>
      <c r="U170" s="6" t="s">
        <v>41</v>
      </c>
      <c r="V170" s="5"/>
      <c r="W170" s="5"/>
      <c r="X170" s="5"/>
      <c r="Y170" s="6" t="s">
        <v>41</v>
      </c>
      <c r="Z170" s="5"/>
      <c r="AA170" s="13" t="s">
        <v>39</v>
      </c>
      <c r="AB170" s="5"/>
      <c r="AC170" s="5"/>
      <c r="AD170" s="3" t="s">
        <v>41</v>
      </c>
      <c r="AE170" s="3" t="s">
        <v>40</v>
      </c>
    </row>
    <row r="171" spans="1:31" x14ac:dyDescent="0.25">
      <c r="A171" s="3" t="s">
        <v>768</v>
      </c>
      <c r="B171" s="3" t="s">
        <v>769</v>
      </c>
      <c r="C171" s="3" t="s">
        <v>770</v>
      </c>
      <c r="D171" s="3" t="s">
        <v>206</v>
      </c>
      <c r="E171" s="3">
        <v>19085758024</v>
      </c>
      <c r="F171" s="3" t="s">
        <v>152</v>
      </c>
      <c r="G171" s="3" t="s">
        <v>36</v>
      </c>
      <c r="H171" s="3" t="s">
        <v>718</v>
      </c>
      <c r="I171" s="3">
        <v>8859557404</v>
      </c>
      <c r="J171" s="3">
        <v>5.25</v>
      </c>
      <c r="K171" s="3">
        <v>105</v>
      </c>
      <c r="L171" s="3">
        <v>106</v>
      </c>
      <c r="M171" s="3">
        <f>Table1[[#This Row],[SGPA (SEM-I)]]*9.5+Table1[[#This Row],[Internal Assessmentmarks (SEM-II)]]</f>
        <v>155.875</v>
      </c>
      <c r="N171" s="4"/>
      <c r="O171" s="3" t="s">
        <v>771</v>
      </c>
      <c r="P171" s="3">
        <f>IF(ISBLANK(Table1[[#This Row],[ER (if any)]]),0,LEN(Table1[[#This Row],[ER (if any)]])-LEN(SUBSTITUTE(Table1[[#This Row],[ER (if any)]],",",""))+1)</f>
        <v>0</v>
      </c>
      <c r="Q171" s="6" t="s">
        <v>41</v>
      </c>
      <c r="R171" s="5"/>
      <c r="S171" s="5"/>
      <c r="T171" s="5"/>
      <c r="U171" s="5"/>
      <c r="V171" s="6" t="s">
        <v>41</v>
      </c>
      <c r="W171" s="5"/>
      <c r="X171" s="5"/>
      <c r="Y171" s="6" t="s">
        <v>41</v>
      </c>
      <c r="Z171" s="5"/>
      <c r="AA171" s="13" t="s">
        <v>39</v>
      </c>
      <c r="AB171" s="5"/>
      <c r="AC171" s="5"/>
      <c r="AD171" s="3" t="s">
        <v>41</v>
      </c>
      <c r="AE171" s="3" t="s">
        <v>40</v>
      </c>
    </row>
    <row r="172" spans="1:31" x14ac:dyDescent="0.25">
      <c r="A172" s="3" t="s">
        <v>772</v>
      </c>
      <c r="B172" s="3" t="s">
        <v>773</v>
      </c>
      <c r="C172" s="3" t="s">
        <v>774</v>
      </c>
      <c r="D172" s="3" t="s">
        <v>34</v>
      </c>
      <c r="E172" s="3">
        <v>19026758033</v>
      </c>
      <c r="F172" s="3" t="s">
        <v>35</v>
      </c>
      <c r="G172" s="3" t="s">
        <v>36</v>
      </c>
      <c r="H172" s="3" t="s">
        <v>519</v>
      </c>
      <c r="I172" s="3">
        <v>7978220814</v>
      </c>
      <c r="J172" s="3">
        <v>5.5</v>
      </c>
      <c r="K172" s="3">
        <v>110</v>
      </c>
      <c r="L172" s="3">
        <v>103.5</v>
      </c>
      <c r="M172" s="3">
        <f>Table1[[#This Row],[SGPA (SEM-I)]]*9.5+Table1[[#This Row],[Internal Assessmentmarks (SEM-II)]]</f>
        <v>155.75</v>
      </c>
      <c r="N172" s="4"/>
      <c r="O172" s="3" t="s">
        <v>775</v>
      </c>
      <c r="P172" s="3">
        <f>IF(ISBLANK(Table1[[#This Row],[ER (if any)]]),0,LEN(Table1[[#This Row],[ER (if any)]])-LEN(SUBSTITUTE(Table1[[#This Row],[ER (if any)]],",",""))+1)</f>
        <v>0</v>
      </c>
      <c r="Q172" s="5"/>
      <c r="R172" s="5"/>
      <c r="S172" s="6" t="s">
        <v>41</v>
      </c>
      <c r="T172" s="5"/>
      <c r="U172" s="6" t="s">
        <v>41</v>
      </c>
      <c r="V172" s="5"/>
      <c r="W172" s="5"/>
      <c r="X172" s="6" t="s">
        <v>40</v>
      </c>
      <c r="Y172" s="5"/>
      <c r="Z172" s="5"/>
      <c r="AA172" s="13" t="s">
        <v>39</v>
      </c>
      <c r="AB172" s="5"/>
      <c r="AC172" s="5"/>
      <c r="AD172" s="3" t="s">
        <v>40</v>
      </c>
      <c r="AE172" s="3" t="s">
        <v>41</v>
      </c>
    </row>
    <row r="173" spans="1:31" x14ac:dyDescent="0.25">
      <c r="A173" s="3" t="s">
        <v>776</v>
      </c>
      <c r="B173" s="3" t="s">
        <v>777</v>
      </c>
      <c r="C173" s="3" t="s">
        <v>778</v>
      </c>
      <c r="D173" s="3" t="s">
        <v>93</v>
      </c>
      <c r="E173" s="3">
        <v>19056758016</v>
      </c>
      <c r="F173" s="3" t="s">
        <v>152</v>
      </c>
      <c r="G173" s="3" t="s">
        <v>36</v>
      </c>
      <c r="H173" s="3" t="s">
        <v>83</v>
      </c>
      <c r="I173" s="3">
        <v>8585910806</v>
      </c>
      <c r="J173" s="3">
        <v>5.5</v>
      </c>
      <c r="K173" s="3">
        <v>110</v>
      </c>
      <c r="L173" s="3">
        <v>103</v>
      </c>
      <c r="M173" s="3">
        <f>Table1[[#This Row],[SGPA (SEM-I)]]*9.5+Table1[[#This Row],[Internal Assessmentmarks (SEM-II)]]</f>
        <v>155.25</v>
      </c>
      <c r="N173" s="4"/>
      <c r="O173" s="3" t="s">
        <v>779</v>
      </c>
      <c r="P173" s="3">
        <f>IF(ISBLANK(Table1[[#This Row],[ER (if any)]]),0,LEN(Table1[[#This Row],[ER (if any)]])-LEN(SUBSTITUTE(Table1[[#This Row],[ER (if any)]],",",""))+1)</f>
        <v>0</v>
      </c>
      <c r="Q173" s="5"/>
      <c r="R173" s="5"/>
      <c r="S173" s="6" t="s">
        <v>41</v>
      </c>
      <c r="T173" s="5"/>
      <c r="U173" s="5"/>
      <c r="V173" s="6" t="s">
        <v>41</v>
      </c>
      <c r="W173" s="5"/>
      <c r="X173" s="5"/>
      <c r="Y173" s="6" t="s">
        <v>41</v>
      </c>
      <c r="Z173" s="5"/>
      <c r="AA173" s="13" t="s">
        <v>41</v>
      </c>
      <c r="AB173" s="5"/>
      <c r="AC173" s="5"/>
      <c r="AD173" s="3" t="s">
        <v>41</v>
      </c>
      <c r="AE173" s="3" t="s">
        <v>40</v>
      </c>
    </row>
    <row r="174" spans="1:31" x14ac:dyDescent="0.25">
      <c r="A174" s="3" t="s">
        <v>780</v>
      </c>
      <c r="B174" s="3" t="s">
        <v>781</v>
      </c>
      <c r="C174" s="3" t="s">
        <v>782</v>
      </c>
      <c r="D174" s="3" t="s">
        <v>206</v>
      </c>
      <c r="E174" s="3">
        <v>19085758016</v>
      </c>
      <c r="F174" s="3" t="s">
        <v>35</v>
      </c>
      <c r="G174" s="3" t="s">
        <v>47</v>
      </c>
      <c r="H174" s="3" t="s">
        <v>53</v>
      </c>
      <c r="I174" s="3">
        <v>8700085871</v>
      </c>
      <c r="J174" s="3">
        <v>5.5</v>
      </c>
      <c r="K174" s="3">
        <v>110</v>
      </c>
      <c r="L174" s="3">
        <v>102.5</v>
      </c>
      <c r="M174" s="3">
        <f>Table1[[#This Row],[SGPA (SEM-I)]]*9.5+Table1[[#This Row],[Internal Assessmentmarks (SEM-II)]]</f>
        <v>154.75</v>
      </c>
      <c r="N174" s="4"/>
      <c r="O174" s="3" t="s">
        <v>783</v>
      </c>
      <c r="P174" s="3">
        <f>IF(ISBLANK(Table1[[#This Row],[ER (if any)]]),0,LEN(Table1[[#This Row],[ER (if any)]])-LEN(SUBSTITUTE(Table1[[#This Row],[ER (if any)]],",",""))+1)</f>
        <v>0</v>
      </c>
      <c r="Q174" s="5"/>
      <c r="R174" s="5"/>
      <c r="S174" s="6" t="s">
        <v>41</v>
      </c>
      <c r="T174" s="5"/>
      <c r="U174" s="6" t="s">
        <v>41</v>
      </c>
      <c r="V174" s="5"/>
      <c r="W174" s="5"/>
      <c r="X174" s="5"/>
      <c r="Y174" s="6" t="s">
        <v>40</v>
      </c>
      <c r="Z174" s="13" t="s">
        <v>39</v>
      </c>
      <c r="AA174" s="5"/>
      <c r="AB174" s="5"/>
      <c r="AC174" s="5"/>
      <c r="AD174" s="3" t="s">
        <v>41</v>
      </c>
      <c r="AE174" s="3" t="s">
        <v>40</v>
      </c>
    </row>
    <row r="175" spans="1:31" x14ac:dyDescent="0.25">
      <c r="A175" s="3" t="s">
        <v>784</v>
      </c>
      <c r="B175" s="3" t="s">
        <v>785</v>
      </c>
      <c r="C175" s="3" t="s">
        <v>786</v>
      </c>
      <c r="D175" s="3" t="s">
        <v>93</v>
      </c>
      <c r="E175" s="3">
        <v>19056758007</v>
      </c>
      <c r="F175" s="3" t="s">
        <v>35</v>
      </c>
      <c r="G175" s="3" t="s">
        <v>36</v>
      </c>
      <c r="H175" s="3" t="s">
        <v>787</v>
      </c>
      <c r="I175" s="3">
        <v>7005542451</v>
      </c>
      <c r="J175" s="3">
        <v>5</v>
      </c>
      <c r="K175" s="3">
        <v>100</v>
      </c>
      <c r="L175" s="3">
        <v>107</v>
      </c>
      <c r="M175" s="3">
        <f>Table1[[#This Row],[SGPA (SEM-I)]]*9.5+Table1[[#This Row],[Internal Assessmentmarks (SEM-II)]]</f>
        <v>154.5</v>
      </c>
      <c r="N175" s="4"/>
      <c r="O175" s="3" t="s">
        <v>788</v>
      </c>
      <c r="P175" s="3">
        <f>IF(ISBLANK(Table1[[#This Row],[ER (if any)]]),0,LEN(Table1[[#This Row],[ER (if any)]])-LEN(SUBSTITUTE(Table1[[#This Row],[ER (if any)]],",",""))+1)</f>
        <v>0</v>
      </c>
      <c r="Q175" s="5"/>
      <c r="R175" s="6" t="s">
        <v>41</v>
      </c>
      <c r="S175" s="5"/>
      <c r="T175" s="6" t="s">
        <v>41</v>
      </c>
      <c r="U175" s="5"/>
      <c r="V175" s="5"/>
      <c r="W175" s="5"/>
      <c r="X175" s="5"/>
      <c r="Y175" s="6" t="s">
        <v>41</v>
      </c>
      <c r="Z175" s="5"/>
      <c r="AA175" s="13" t="s">
        <v>39</v>
      </c>
      <c r="AB175" s="5"/>
      <c r="AC175" s="5"/>
      <c r="AD175" s="3" t="s">
        <v>40</v>
      </c>
      <c r="AE175" s="3" t="s">
        <v>41</v>
      </c>
    </row>
    <row r="176" spans="1:31" x14ac:dyDescent="0.25">
      <c r="A176" s="3" t="s">
        <v>789</v>
      </c>
      <c r="B176" s="3" t="s">
        <v>790</v>
      </c>
      <c r="C176" s="3" t="s">
        <v>791</v>
      </c>
      <c r="D176" s="3" t="s">
        <v>46</v>
      </c>
      <c r="E176" s="3">
        <v>19029758009</v>
      </c>
      <c r="F176" s="3" t="s">
        <v>35</v>
      </c>
      <c r="G176" s="3" t="s">
        <v>47</v>
      </c>
      <c r="H176" s="3" t="s">
        <v>201</v>
      </c>
      <c r="I176" s="3">
        <v>9027236361</v>
      </c>
      <c r="J176" s="3">
        <v>5</v>
      </c>
      <c r="K176" s="3">
        <v>100</v>
      </c>
      <c r="L176" s="3">
        <v>107</v>
      </c>
      <c r="M176" s="3">
        <f>Table1[[#This Row],[SGPA (SEM-I)]]*9.5+Table1[[#This Row],[Internal Assessmentmarks (SEM-II)]]</f>
        <v>154.5</v>
      </c>
      <c r="N176" s="4"/>
      <c r="O176" s="3" t="s">
        <v>792</v>
      </c>
      <c r="P176" s="3">
        <f>IF(ISBLANK(Table1[[#This Row],[ER (if any)]]),0,LEN(Table1[[#This Row],[ER (if any)]])-LEN(SUBSTITUTE(Table1[[#This Row],[ER (if any)]],",",""))+1)</f>
        <v>0</v>
      </c>
      <c r="Q176" s="5"/>
      <c r="R176" s="5"/>
      <c r="S176" s="6" t="s">
        <v>41</v>
      </c>
      <c r="T176" s="5"/>
      <c r="U176" s="6" t="s">
        <v>41</v>
      </c>
      <c r="V176" s="5"/>
      <c r="W176" s="5"/>
      <c r="X176" s="5"/>
      <c r="Y176" s="6" t="s">
        <v>40</v>
      </c>
      <c r="Z176" s="5"/>
      <c r="AA176" s="13" t="s">
        <v>40</v>
      </c>
      <c r="AB176" s="5"/>
      <c r="AC176" s="5"/>
      <c r="AD176" s="3" t="s">
        <v>41</v>
      </c>
      <c r="AE176" s="3" t="s">
        <v>40</v>
      </c>
    </row>
    <row r="177" spans="1:31" x14ac:dyDescent="0.25">
      <c r="A177" s="3" t="s">
        <v>793</v>
      </c>
      <c r="B177" s="3" t="s">
        <v>794</v>
      </c>
      <c r="C177" s="3" t="s">
        <v>795</v>
      </c>
      <c r="D177" s="3" t="s">
        <v>46</v>
      </c>
      <c r="E177" s="3">
        <v>19029758002</v>
      </c>
      <c r="F177" s="3" t="s">
        <v>256</v>
      </c>
      <c r="G177" s="3" t="s">
        <v>47</v>
      </c>
      <c r="H177" s="3" t="s">
        <v>796</v>
      </c>
      <c r="I177" s="3">
        <v>8787359669</v>
      </c>
      <c r="J177" s="3">
        <v>4.75</v>
      </c>
      <c r="K177" s="3">
        <v>95</v>
      </c>
      <c r="L177" s="3">
        <v>109</v>
      </c>
      <c r="M177" s="3">
        <f>Table1[[#This Row],[SGPA (SEM-I)]]*9.5+Table1[[#This Row],[Internal Assessmentmarks (SEM-II)]]</f>
        <v>154.125</v>
      </c>
      <c r="N177" s="4"/>
      <c r="O177" s="3" t="s">
        <v>797</v>
      </c>
      <c r="P177" s="3">
        <f>IF(ISBLANK(Table1[[#This Row],[ER (if any)]]),0,LEN(Table1[[#This Row],[ER (if any)]])-LEN(SUBSTITUTE(Table1[[#This Row],[ER (if any)]],",",""))+1)</f>
        <v>0</v>
      </c>
      <c r="Q177" s="5"/>
      <c r="R177" s="6" t="s">
        <v>41</v>
      </c>
      <c r="S177" s="5"/>
      <c r="T177" s="6" t="s">
        <v>41</v>
      </c>
      <c r="U177" s="5"/>
      <c r="V177" s="5"/>
      <c r="W177" s="5"/>
      <c r="X177" s="5"/>
      <c r="Y177" s="6" t="s">
        <v>41</v>
      </c>
      <c r="Z177" s="5"/>
      <c r="AA177" s="13" t="s">
        <v>40</v>
      </c>
      <c r="AB177" s="5"/>
      <c r="AC177" s="5"/>
      <c r="AD177" s="3" t="s">
        <v>41</v>
      </c>
      <c r="AE177" s="3" t="s">
        <v>40</v>
      </c>
    </row>
    <row r="178" spans="1:31" x14ac:dyDescent="0.25">
      <c r="A178" s="3" t="s">
        <v>798</v>
      </c>
      <c r="B178" s="3" t="s">
        <v>799</v>
      </c>
      <c r="C178" s="3"/>
      <c r="D178" s="3" t="s">
        <v>34</v>
      </c>
      <c r="E178" s="3">
        <v>19026758044</v>
      </c>
      <c r="F178" s="3" t="s">
        <v>152</v>
      </c>
      <c r="G178" s="3" t="s">
        <v>36</v>
      </c>
      <c r="H178" s="3" t="s">
        <v>800</v>
      </c>
      <c r="I178" s="3">
        <v>7017271955</v>
      </c>
      <c r="J178" s="3">
        <v>5</v>
      </c>
      <c r="K178" s="3">
        <v>100</v>
      </c>
      <c r="L178" s="3">
        <v>106.5</v>
      </c>
      <c r="M178" s="3">
        <f>Table1[[#This Row],[SGPA (SEM-I)]]*9.5+Table1[[#This Row],[Internal Assessmentmarks (SEM-II)]]</f>
        <v>154</v>
      </c>
      <c r="N178" s="4"/>
      <c r="O178" s="3" t="s">
        <v>801</v>
      </c>
      <c r="P178" s="3">
        <f>IF(ISBLANK(Table1[[#This Row],[ER (if any)]]),0,LEN(Table1[[#This Row],[ER (if any)]])-LEN(SUBSTITUTE(Table1[[#This Row],[ER (if any)]],",",""))+1)</f>
        <v>0</v>
      </c>
      <c r="Q178" s="5"/>
      <c r="R178" s="5"/>
      <c r="S178" s="6" t="s">
        <v>41</v>
      </c>
      <c r="T178" s="5"/>
      <c r="U178" s="5"/>
      <c r="V178" s="6" t="s">
        <v>41</v>
      </c>
      <c r="W178" s="5"/>
      <c r="X178" s="5"/>
      <c r="Y178" s="6" t="s">
        <v>40</v>
      </c>
      <c r="Z178" s="5"/>
      <c r="AA178" s="13" t="s">
        <v>39</v>
      </c>
      <c r="AB178" s="5"/>
      <c r="AC178" s="5"/>
      <c r="AD178" s="3" t="s">
        <v>41</v>
      </c>
      <c r="AE178" s="3" t="s">
        <v>40</v>
      </c>
    </row>
    <row r="179" spans="1:31" x14ac:dyDescent="0.25">
      <c r="A179" s="3" t="s">
        <v>802</v>
      </c>
      <c r="B179" s="3" t="s">
        <v>803</v>
      </c>
      <c r="C179" s="3" t="s">
        <v>804</v>
      </c>
      <c r="D179" s="3" t="s">
        <v>34</v>
      </c>
      <c r="E179" s="3">
        <v>19026758042</v>
      </c>
      <c r="F179" s="3" t="s">
        <v>162</v>
      </c>
      <c r="G179" s="3" t="s">
        <v>36</v>
      </c>
      <c r="H179" s="3" t="s">
        <v>53</v>
      </c>
      <c r="I179" s="3">
        <v>9627359257</v>
      </c>
      <c r="J179" s="3">
        <v>5</v>
      </c>
      <c r="K179" s="3">
        <v>100</v>
      </c>
      <c r="L179" s="3">
        <v>106.5</v>
      </c>
      <c r="M179" s="3">
        <f>Table1[[#This Row],[SGPA (SEM-I)]]*9.5+Table1[[#This Row],[Internal Assessmentmarks (SEM-II)]]</f>
        <v>154</v>
      </c>
      <c r="N179" s="4"/>
      <c r="O179" s="3" t="s">
        <v>805</v>
      </c>
      <c r="P179" s="3">
        <f>IF(ISBLANK(Table1[[#This Row],[ER (if any)]]),0,LEN(Table1[[#This Row],[ER (if any)]])-LEN(SUBSTITUTE(Table1[[#This Row],[ER (if any)]],",",""))+1)</f>
        <v>0</v>
      </c>
      <c r="Q179" s="5"/>
      <c r="R179" s="5"/>
      <c r="S179" s="6" t="s">
        <v>41</v>
      </c>
      <c r="T179" s="5"/>
      <c r="U179" s="5"/>
      <c r="V179" s="6" t="s">
        <v>41</v>
      </c>
      <c r="W179" s="5"/>
      <c r="X179" s="6" t="s">
        <v>40</v>
      </c>
      <c r="Y179" s="5"/>
      <c r="Z179" s="5"/>
      <c r="AA179" s="13" t="s">
        <v>39</v>
      </c>
      <c r="AB179" s="5"/>
      <c r="AC179" s="5"/>
      <c r="AD179" s="3" t="s">
        <v>41</v>
      </c>
      <c r="AE179" s="3" t="s">
        <v>40</v>
      </c>
    </row>
    <row r="180" spans="1:31" x14ac:dyDescent="0.25">
      <c r="A180" s="3" t="s">
        <v>806</v>
      </c>
      <c r="B180" s="3" t="s">
        <v>807</v>
      </c>
      <c r="C180" s="3" t="s">
        <v>808</v>
      </c>
      <c r="D180" s="3" t="s">
        <v>68</v>
      </c>
      <c r="E180" s="3">
        <v>19047758026</v>
      </c>
      <c r="F180" s="3" t="s">
        <v>152</v>
      </c>
      <c r="G180" s="3" t="s">
        <v>47</v>
      </c>
      <c r="H180" s="3" t="s">
        <v>163</v>
      </c>
      <c r="I180" s="3">
        <v>9136301541</v>
      </c>
      <c r="J180" s="3">
        <v>5.25</v>
      </c>
      <c r="K180" s="3">
        <v>105</v>
      </c>
      <c r="L180" s="3">
        <v>104</v>
      </c>
      <c r="M180" s="3">
        <f>Table1[[#This Row],[SGPA (SEM-I)]]*9.5+Table1[[#This Row],[Internal Assessmentmarks (SEM-II)]]</f>
        <v>153.875</v>
      </c>
      <c r="N180" s="4"/>
      <c r="O180" s="3" t="s">
        <v>809</v>
      </c>
      <c r="P180" s="3">
        <f>IF(ISBLANK(Table1[[#This Row],[ER (if any)]]),0,LEN(Table1[[#This Row],[ER (if any)]])-LEN(SUBSTITUTE(Table1[[#This Row],[ER (if any)]],",",""))+1)</f>
        <v>0</v>
      </c>
      <c r="Q180" s="5"/>
      <c r="R180" s="6" t="s">
        <v>41</v>
      </c>
      <c r="S180" s="5"/>
      <c r="T180" s="5"/>
      <c r="U180" s="6" t="s">
        <v>41</v>
      </c>
      <c r="V180" s="5"/>
      <c r="W180" s="5"/>
      <c r="X180" s="5"/>
      <c r="Y180" s="6" t="s">
        <v>41</v>
      </c>
      <c r="Z180" s="5"/>
      <c r="AA180" s="13" t="s">
        <v>40</v>
      </c>
      <c r="AB180" s="5"/>
      <c r="AC180" s="5"/>
      <c r="AD180" s="3" t="s">
        <v>41</v>
      </c>
      <c r="AE180" s="3" t="s">
        <v>40</v>
      </c>
    </row>
    <row r="181" spans="1:31" x14ac:dyDescent="0.25">
      <c r="A181" s="3" t="s">
        <v>810</v>
      </c>
      <c r="B181" s="3" t="s">
        <v>811</v>
      </c>
      <c r="C181" s="3" t="s">
        <v>812</v>
      </c>
      <c r="D181" s="3" t="s">
        <v>93</v>
      </c>
      <c r="E181" s="3">
        <v>19056758012</v>
      </c>
      <c r="F181" s="3" t="s">
        <v>35</v>
      </c>
      <c r="G181" s="3" t="s">
        <v>36</v>
      </c>
      <c r="H181" s="3" t="s">
        <v>340</v>
      </c>
      <c r="I181" s="3">
        <v>9693098863</v>
      </c>
      <c r="J181" s="3">
        <v>5</v>
      </c>
      <c r="K181" s="3">
        <v>100</v>
      </c>
      <c r="L181" s="3">
        <v>106</v>
      </c>
      <c r="M181" s="3">
        <f>Table1[[#This Row],[SGPA (SEM-I)]]*9.5+Table1[[#This Row],[Internal Assessmentmarks (SEM-II)]]</f>
        <v>153.5</v>
      </c>
      <c r="N181" s="4"/>
      <c r="O181" s="3" t="s">
        <v>813</v>
      </c>
      <c r="P181" s="3">
        <f>IF(ISBLANK(Table1[[#This Row],[ER (if any)]]),0,LEN(Table1[[#This Row],[ER (if any)]])-LEN(SUBSTITUTE(Table1[[#This Row],[ER (if any)]],",",""))+1)</f>
        <v>0</v>
      </c>
      <c r="Q181" s="5"/>
      <c r="R181" s="6" t="s">
        <v>41</v>
      </c>
      <c r="S181" s="5"/>
      <c r="T181" s="5"/>
      <c r="U181" s="6" t="s">
        <v>41</v>
      </c>
      <c r="V181" s="5"/>
      <c r="W181" s="5"/>
      <c r="X181" s="5"/>
      <c r="Y181" s="6" t="s">
        <v>41</v>
      </c>
      <c r="Z181" s="5"/>
      <c r="AA181" s="13" t="s">
        <v>39</v>
      </c>
      <c r="AB181" s="5"/>
      <c r="AC181" s="5"/>
      <c r="AD181" s="3" t="s">
        <v>41</v>
      </c>
      <c r="AE181" s="3" t="s">
        <v>40</v>
      </c>
    </row>
    <row r="182" spans="1:31" x14ac:dyDescent="0.25">
      <c r="A182" s="3" t="s">
        <v>814</v>
      </c>
      <c r="B182" s="3" t="s">
        <v>815</v>
      </c>
      <c r="C182" s="3" t="s">
        <v>816</v>
      </c>
      <c r="D182" s="3" t="s">
        <v>206</v>
      </c>
      <c r="E182" s="3">
        <v>19085758026</v>
      </c>
      <c r="F182" s="3" t="s">
        <v>35</v>
      </c>
      <c r="G182" s="3" t="s">
        <v>47</v>
      </c>
      <c r="H182" s="3" t="s">
        <v>83</v>
      </c>
      <c r="I182" s="3">
        <v>8130241751</v>
      </c>
      <c r="J182" s="3">
        <v>4.25</v>
      </c>
      <c r="K182" s="3">
        <v>85</v>
      </c>
      <c r="L182" s="3">
        <v>113</v>
      </c>
      <c r="M182" s="3">
        <f>Table1[[#This Row],[SGPA (SEM-I)]]*9.5+Table1[[#This Row],[Internal Assessmentmarks (SEM-II)]]</f>
        <v>153.375</v>
      </c>
      <c r="N182" s="4"/>
      <c r="O182" s="3" t="s">
        <v>817</v>
      </c>
      <c r="P182" s="3">
        <f>IF(ISBLANK(Table1[[#This Row],[ER (if any)]]),0,LEN(Table1[[#This Row],[ER (if any)]])-LEN(SUBSTITUTE(Table1[[#This Row],[ER (if any)]],",",""))+1)</f>
        <v>0</v>
      </c>
      <c r="Q182" s="5"/>
      <c r="R182" s="6" t="s">
        <v>41</v>
      </c>
      <c r="S182" s="5"/>
      <c r="T182" s="5"/>
      <c r="U182" s="6" t="s">
        <v>41</v>
      </c>
      <c r="V182" s="5"/>
      <c r="W182" s="5"/>
      <c r="X182" s="5"/>
      <c r="Y182" s="6" t="s">
        <v>41</v>
      </c>
      <c r="Z182" s="5"/>
      <c r="AA182" s="13" t="s">
        <v>39</v>
      </c>
      <c r="AB182" s="5"/>
      <c r="AC182" s="5"/>
      <c r="AD182" s="3" t="s">
        <v>40</v>
      </c>
      <c r="AE182" s="3" t="s">
        <v>41</v>
      </c>
    </row>
    <row r="183" spans="1:31" x14ac:dyDescent="0.25">
      <c r="A183" s="3" t="s">
        <v>818</v>
      </c>
      <c r="B183" s="3" t="s">
        <v>819</v>
      </c>
      <c r="C183" s="3" t="s">
        <v>820</v>
      </c>
      <c r="D183" s="3" t="s">
        <v>284</v>
      </c>
      <c r="E183" s="3">
        <v>19036758025</v>
      </c>
      <c r="F183" s="3" t="s">
        <v>152</v>
      </c>
      <c r="G183" s="3" t="s">
        <v>36</v>
      </c>
      <c r="H183" s="3" t="s">
        <v>821</v>
      </c>
      <c r="I183" s="3">
        <v>9612209036</v>
      </c>
      <c r="J183" s="3">
        <v>5.25</v>
      </c>
      <c r="K183" s="3">
        <v>105</v>
      </c>
      <c r="L183" s="3">
        <v>103</v>
      </c>
      <c r="M183" s="3">
        <f>Table1[[#This Row],[SGPA (SEM-I)]]*9.5+Table1[[#This Row],[Internal Assessmentmarks (SEM-II)]]</f>
        <v>152.875</v>
      </c>
      <c r="N183" s="4"/>
      <c r="O183" s="3" t="s">
        <v>822</v>
      </c>
      <c r="P183" s="3">
        <f>IF(ISBLANK(Table1[[#This Row],[ER (if any)]]),0,LEN(Table1[[#This Row],[ER (if any)]])-LEN(SUBSTITUTE(Table1[[#This Row],[ER (if any)]],",",""))+1)</f>
        <v>0</v>
      </c>
      <c r="Q183" s="5"/>
      <c r="R183" s="5"/>
      <c r="S183" s="6" t="s">
        <v>41</v>
      </c>
      <c r="T183" s="6" t="s">
        <v>41</v>
      </c>
      <c r="U183" s="5"/>
      <c r="V183" s="5"/>
      <c r="W183" s="5"/>
      <c r="X183" s="6" t="s">
        <v>40</v>
      </c>
      <c r="Y183" s="5"/>
      <c r="Z183" s="5"/>
      <c r="AA183" s="13" t="s">
        <v>39</v>
      </c>
      <c r="AB183" s="5"/>
      <c r="AC183" s="5"/>
      <c r="AD183" s="3" t="s">
        <v>41</v>
      </c>
      <c r="AE183" s="3" t="s">
        <v>40</v>
      </c>
    </row>
    <row r="184" spans="1:31" x14ac:dyDescent="0.25">
      <c r="A184" s="3" t="s">
        <v>823</v>
      </c>
      <c r="B184" s="3" t="s">
        <v>824</v>
      </c>
      <c r="C184" s="3" t="s">
        <v>825</v>
      </c>
      <c r="D184" s="3" t="s">
        <v>62</v>
      </c>
      <c r="E184" s="3">
        <v>19025758022</v>
      </c>
      <c r="F184" s="3" t="s">
        <v>256</v>
      </c>
      <c r="G184" s="3" t="s">
        <v>36</v>
      </c>
      <c r="H184" s="3" t="s">
        <v>485</v>
      </c>
      <c r="I184" s="3">
        <v>9383248944</v>
      </c>
      <c r="J184" s="3">
        <v>5</v>
      </c>
      <c r="K184" s="3">
        <v>100</v>
      </c>
      <c r="L184" s="3">
        <v>105</v>
      </c>
      <c r="M184" s="3">
        <f>Table1[[#This Row],[SGPA (SEM-I)]]*9.5+Table1[[#This Row],[Internal Assessmentmarks (SEM-II)]]</f>
        <v>152.5</v>
      </c>
      <c r="N184" s="4"/>
      <c r="O184" s="3" t="s">
        <v>826</v>
      </c>
      <c r="P184" s="3">
        <f>IF(ISBLANK(Table1[[#This Row],[ER (if any)]]),0,LEN(Table1[[#This Row],[ER (if any)]])-LEN(SUBSTITUTE(Table1[[#This Row],[ER (if any)]],",",""))+1)</f>
        <v>0</v>
      </c>
      <c r="Q184" s="5"/>
      <c r="R184" s="5"/>
      <c r="S184" s="6" t="s">
        <v>41</v>
      </c>
      <c r="T184" s="5"/>
      <c r="U184" s="6" t="s">
        <v>41</v>
      </c>
      <c r="V184" s="5"/>
      <c r="W184" s="5"/>
      <c r="X184" s="6" t="s">
        <v>40</v>
      </c>
      <c r="Y184" s="5"/>
      <c r="Z184" s="13" t="s">
        <v>39</v>
      </c>
      <c r="AA184" s="5"/>
      <c r="AB184" s="5"/>
      <c r="AC184" s="5"/>
      <c r="AD184" s="3" t="s">
        <v>41</v>
      </c>
      <c r="AE184" s="3" t="s">
        <v>40</v>
      </c>
    </row>
    <row r="185" spans="1:31" x14ac:dyDescent="0.25">
      <c r="A185" s="3" t="s">
        <v>827</v>
      </c>
      <c r="B185" s="3" t="s">
        <v>828</v>
      </c>
      <c r="C185" s="3" t="s">
        <v>829</v>
      </c>
      <c r="D185" s="3" t="s">
        <v>131</v>
      </c>
      <c r="E185" s="3">
        <v>19036758027</v>
      </c>
      <c r="F185" s="3" t="s">
        <v>35</v>
      </c>
      <c r="G185" s="3" t="s">
        <v>47</v>
      </c>
      <c r="H185" s="3" t="s">
        <v>74</v>
      </c>
      <c r="I185" s="3">
        <v>9953799440</v>
      </c>
      <c r="J185" s="3">
        <v>5</v>
      </c>
      <c r="K185" s="3">
        <v>100</v>
      </c>
      <c r="L185" s="3">
        <v>105</v>
      </c>
      <c r="M185" s="3">
        <f>Table1[[#This Row],[SGPA (SEM-I)]]*9.5+Table1[[#This Row],[Internal Assessmentmarks (SEM-II)]]</f>
        <v>152.5</v>
      </c>
      <c r="N185" s="4"/>
      <c r="O185" s="3" t="s">
        <v>830</v>
      </c>
      <c r="P185" s="3">
        <f>IF(ISBLANK(Table1[[#This Row],[ER (if any)]]),0,LEN(Table1[[#This Row],[ER (if any)]])-LEN(SUBSTITUTE(Table1[[#This Row],[ER (if any)]],",",""))+1)</f>
        <v>0</v>
      </c>
      <c r="Q185" s="5"/>
      <c r="R185" s="6" t="s">
        <v>41</v>
      </c>
      <c r="S185" s="5"/>
      <c r="T185" s="5"/>
      <c r="U185" s="5"/>
      <c r="V185" s="7" t="s">
        <v>41</v>
      </c>
      <c r="W185" s="5"/>
      <c r="X185" s="6" t="s">
        <v>40</v>
      </c>
      <c r="Y185" s="5"/>
      <c r="Z185" s="5"/>
      <c r="AA185" s="13" t="s">
        <v>39</v>
      </c>
      <c r="AB185" s="5"/>
      <c r="AC185" s="5"/>
      <c r="AD185" s="3" t="s">
        <v>41</v>
      </c>
      <c r="AE185" s="3" t="s">
        <v>40</v>
      </c>
    </row>
    <row r="186" spans="1:31" x14ac:dyDescent="0.25">
      <c r="A186" s="3" t="s">
        <v>831</v>
      </c>
      <c r="B186" s="3" t="s">
        <v>832</v>
      </c>
      <c r="C186" s="3" t="s">
        <v>833</v>
      </c>
      <c r="D186" s="3" t="s">
        <v>131</v>
      </c>
      <c r="E186" s="3">
        <v>19036758038</v>
      </c>
      <c r="F186" s="3" t="s">
        <v>152</v>
      </c>
      <c r="G186" s="3" t="s">
        <v>36</v>
      </c>
      <c r="H186" s="3" t="s">
        <v>74</v>
      </c>
      <c r="I186" s="3">
        <v>9582800971</v>
      </c>
      <c r="J186" s="3">
        <v>5.5</v>
      </c>
      <c r="K186" s="3">
        <v>110</v>
      </c>
      <c r="L186" s="3">
        <v>100</v>
      </c>
      <c r="M186" s="3">
        <f>Table1[[#This Row],[SGPA (SEM-I)]]*9.5+Table1[[#This Row],[Internal Assessmentmarks (SEM-II)]]</f>
        <v>152.25</v>
      </c>
      <c r="N186" s="4"/>
      <c r="O186" s="3" t="s">
        <v>834</v>
      </c>
      <c r="P186" s="3">
        <f>IF(ISBLANK(Table1[[#This Row],[ER (if any)]]),0,LEN(Table1[[#This Row],[ER (if any)]])-LEN(SUBSTITUTE(Table1[[#This Row],[ER (if any)]],",",""))+1)</f>
        <v>0</v>
      </c>
      <c r="Q186" s="5"/>
      <c r="R186" s="5"/>
      <c r="S186" s="6" t="s">
        <v>41</v>
      </c>
      <c r="T186" s="5"/>
      <c r="U186" s="6" t="s">
        <v>41</v>
      </c>
      <c r="V186" s="5"/>
      <c r="W186" s="5"/>
      <c r="X186" s="5"/>
      <c r="Y186" s="6" t="s">
        <v>40</v>
      </c>
      <c r="Z186" s="5"/>
      <c r="AA186" s="13" t="s">
        <v>41</v>
      </c>
      <c r="AB186" s="5"/>
      <c r="AC186" s="5"/>
      <c r="AD186" s="3" t="s">
        <v>41</v>
      </c>
      <c r="AE186" s="3" t="s">
        <v>40</v>
      </c>
    </row>
    <row r="187" spans="1:31" x14ac:dyDescent="0.25">
      <c r="A187" s="3" t="s">
        <v>835</v>
      </c>
      <c r="B187" s="3" t="s">
        <v>836</v>
      </c>
      <c r="C187" s="3" t="s">
        <v>837</v>
      </c>
      <c r="D187" s="3" t="s">
        <v>62</v>
      </c>
      <c r="E187" s="3">
        <v>19025758040</v>
      </c>
      <c r="F187" s="3" t="s">
        <v>35</v>
      </c>
      <c r="G187" s="3" t="s">
        <v>47</v>
      </c>
      <c r="H187" s="3" t="s">
        <v>573</v>
      </c>
      <c r="I187" s="3">
        <v>9868209602</v>
      </c>
      <c r="J187" s="3">
        <v>4.75</v>
      </c>
      <c r="K187" s="3">
        <v>95</v>
      </c>
      <c r="L187" s="3">
        <v>107</v>
      </c>
      <c r="M187" s="3">
        <f>Table1[[#This Row],[SGPA (SEM-I)]]*9.5+Table1[[#This Row],[Internal Assessmentmarks (SEM-II)]]</f>
        <v>152.125</v>
      </c>
      <c r="N187" s="4"/>
      <c r="O187" s="3" t="s">
        <v>838</v>
      </c>
      <c r="P187" s="3">
        <f>IF(ISBLANK(Table1[[#This Row],[ER (if any)]]),0,LEN(Table1[[#This Row],[ER (if any)]])-LEN(SUBSTITUTE(Table1[[#This Row],[ER (if any)]],",",""))+1)</f>
        <v>0</v>
      </c>
      <c r="Q187" s="5"/>
      <c r="R187" s="5"/>
      <c r="S187" s="6" t="s">
        <v>41</v>
      </c>
      <c r="T187" s="5"/>
      <c r="U187" s="5"/>
      <c r="V187" s="7" t="s">
        <v>41</v>
      </c>
      <c r="W187" s="5"/>
      <c r="X187" s="5"/>
      <c r="Y187" s="6" t="s">
        <v>41</v>
      </c>
      <c r="Z187" s="13" t="s">
        <v>40</v>
      </c>
      <c r="AA187" s="5"/>
      <c r="AB187" s="5"/>
      <c r="AC187" s="5"/>
      <c r="AD187" s="3" t="s">
        <v>41</v>
      </c>
      <c r="AE187" s="3" t="s">
        <v>40</v>
      </c>
    </row>
    <row r="188" spans="1:31" x14ac:dyDescent="0.25">
      <c r="A188" s="3" t="s">
        <v>839</v>
      </c>
      <c r="B188" s="3" t="s">
        <v>840</v>
      </c>
      <c r="C188" s="3" t="s">
        <v>841</v>
      </c>
      <c r="D188" s="3" t="s">
        <v>34</v>
      </c>
      <c r="E188" s="3">
        <v>19026758027</v>
      </c>
      <c r="F188" s="3" t="s">
        <v>152</v>
      </c>
      <c r="G188" s="3" t="s">
        <v>47</v>
      </c>
      <c r="H188" s="3" t="s">
        <v>53</v>
      </c>
      <c r="I188" s="3">
        <v>8077875490</v>
      </c>
      <c r="J188" s="3">
        <v>4.75</v>
      </c>
      <c r="K188" s="3">
        <v>95</v>
      </c>
      <c r="L188" s="3">
        <v>107</v>
      </c>
      <c r="M188" s="3">
        <f>Table1[[#This Row],[SGPA (SEM-I)]]*9.5+Table1[[#This Row],[Internal Assessmentmarks (SEM-II)]]</f>
        <v>152.125</v>
      </c>
      <c r="N188" s="4"/>
      <c r="O188" s="3" t="s">
        <v>842</v>
      </c>
      <c r="P188" s="3">
        <f>IF(ISBLANK(Table1[[#This Row],[ER (if any)]]),0,LEN(Table1[[#This Row],[ER (if any)]])-LEN(SUBSTITUTE(Table1[[#This Row],[ER (if any)]],",",""))+1)</f>
        <v>0</v>
      </c>
      <c r="Q188" s="5"/>
      <c r="R188" s="5"/>
      <c r="S188" s="6" t="s">
        <v>41</v>
      </c>
      <c r="T188" s="5"/>
      <c r="U188" s="6" t="s">
        <v>41</v>
      </c>
      <c r="V188" s="5"/>
      <c r="W188" s="5"/>
      <c r="X188" s="5"/>
      <c r="Y188" s="6" t="s">
        <v>41</v>
      </c>
      <c r="Z188" s="5"/>
      <c r="AA188" s="13" t="s">
        <v>39</v>
      </c>
      <c r="AB188" s="5"/>
      <c r="AC188" s="5"/>
      <c r="AD188" s="3" t="s">
        <v>41</v>
      </c>
      <c r="AE188" s="3" t="s">
        <v>40</v>
      </c>
    </row>
    <row r="189" spans="1:31" x14ac:dyDescent="0.25">
      <c r="A189" s="3" t="s">
        <v>843</v>
      </c>
      <c r="B189" s="3" t="s">
        <v>844</v>
      </c>
      <c r="C189" s="3" t="s">
        <v>704</v>
      </c>
      <c r="D189" s="3" t="s">
        <v>206</v>
      </c>
      <c r="E189" s="3">
        <v>19085758034</v>
      </c>
      <c r="F189" s="3" t="s">
        <v>152</v>
      </c>
      <c r="G189" s="3" t="s">
        <v>36</v>
      </c>
      <c r="H189" s="3" t="s">
        <v>53</v>
      </c>
      <c r="I189" s="3">
        <v>8512030803</v>
      </c>
      <c r="J189" s="3">
        <v>4.75</v>
      </c>
      <c r="K189" s="3">
        <v>95</v>
      </c>
      <c r="L189" s="3">
        <v>107</v>
      </c>
      <c r="M189" s="3">
        <f>Table1[[#This Row],[SGPA (SEM-I)]]*9.5+Table1[[#This Row],[Internal Assessmentmarks (SEM-II)]]</f>
        <v>152.125</v>
      </c>
      <c r="N189" s="4"/>
      <c r="O189" s="3" t="s">
        <v>845</v>
      </c>
      <c r="P189" s="3">
        <f>IF(ISBLANK(Table1[[#This Row],[ER (if any)]]),0,LEN(Table1[[#This Row],[ER (if any)]])-LEN(SUBSTITUTE(Table1[[#This Row],[ER (if any)]],",",""))+1)</f>
        <v>0</v>
      </c>
      <c r="Q189" s="5"/>
      <c r="R189" s="6" t="s">
        <v>41</v>
      </c>
      <c r="S189" s="5"/>
      <c r="T189" s="5"/>
      <c r="U189" s="5"/>
      <c r="V189" s="7" t="s">
        <v>41</v>
      </c>
      <c r="W189" s="5"/>
      <c r="X189" s="6" t="s">
        <v>40</v>
      </c>
      <c r="Y189" s="5"/>
      <c r="Z189" s="5"/>
      <c r="AA189" s="13" t="s">
        <v>41</v>
      </c>
      <c r="AB189" s="5"/>
      <c r="AC189" s="5"/>
      <c r="AD189" s="3" t="s">
        <v>41</v>
      </c>
      <c r="AE189" s="3" t="s">
        <v>40</v>
      </c>
    </row>
    <row r="190" spans="1:31" x14ac:dyDescent="0.25">
      <c r="A190" s="3" t="s">
        <v>846</v>
      </c>
      <c r="B190" s="3" t="s">
        <v>847</v>
      </c>
      <c r="C190" s="3" t="s">
        <v>848</v>
      </c>
      <c r="D190" s="3" t="s">
        <v>131</v>
      </c>
      <c r="E190" s="3">
        <v>19036758033</v>
      </c>
      <c r="F190" s="3" t="s">
        <v>162</v>
      </c>
      <c r="G190" s="3" t="s">
        <v>47</v>
      </c>
      <c r="H190" s="3" t="s">
        <v>53</v>
      </c>
      <c r="I190" s="3">
        <v>7011051904</v>
      </c>
      <c r="J190" s="3">
        <v>5</v>
      </c>
      <c r="K190" s="3">
        <v>100</v>
      </c>
      <c r="L190" s="3">
        <v>104</v>
      </c>
      <c r="M190" s="3">
        <f>Table1[[#This Row],[SGPA (SEM-I)]]*9.5+Table1[[#This Row],[Internal Assessmentmarks (SEM-II)]]</f>
        <v>151.5</v>
      </c>
      <c r="N190" s="4"/>
      <c r="O190" s="3" t="s">
        <v>849</v>
      </c>
      <c r="P190" s="3">
        <f>IF(ISBLANK(Table1[[#This Row],[ER (if any)]]),0,LEN(Table1[[#This Row],[ER (if any)]])-LEN(SUBSTITUTE(Table1[[#This Row],[ER (if any)]],",",""))+1)</f>
        <v>0</v>
      </c>
      <c r="Q190" s="5"/>
      <c r="R190" s="6" t="s">
        <v>41</v>
      </c>
      <c r="S190" s="5"/>
      <c r="T190" s="5"/>
      <c r="U190" s="6" t="s">
        <v>41</v>
      </c>
      <c r="V190" s="5"/>
      <c r="W190" s="5"/>
      <c r="X190" s="6" t="s">
        <v>40</v>
      </c>
      <c r="Y190" s="5"/>
      <c r="Z190" s="5"/>
      <c r="AA190" s="13" t="s">
        <v>39</v>
      </c>
      <c r="AB190" s="5"/>
      <c r="AC190" s="5"/>
      <c r="AD190" s="3" t="s">
        <v>41</v>
      </c>
      <c r="AE190" s="3" t="s">
        <v>40</v>
      </c>
    </row>
    <row r="191" spans="1:31" x14ac:dyDescent="0.25">
      <c r="A191" s="3" t="s">
        <v>850</v>
      </c>
      <c r="B191" s="3" t="s">
        <v>851</v>
      </c>
      <c r="C191" s="3" t="s">
        <v>852</v>
      </c>
      <c r="D191" s="3" t="s">
        <v>131</v>
      </c>
      <c r="E191" s="3">
        <v>19036758035</v>
      </c>
      <c r="F191" s="3" t="s">
        <v>152</v>
      </c>
      <c r="G191" s="3" t="s">
        <v>36</v>
      </c>
      <c r="H191" s="3" t="s">
        <v>83</v>
      </c>
      <c r="I191" s="3">
        <v>9996433562</v>
      </c>
      <c r="J191" s="3">
        <v>5</v>
      </c>
      <c r="K191" s="3">
        <v>100</v>
      </c>
      <c r="L191" s="3">
        <v>104</v>
      </c>
      <c r="M191" s="3">
        <f>Table1[[#This Row],[SGPA (SEM-I)]]*9.5+Table1[[#This Row],[Internal Assessmentmarks (SEM-II)]]</f>
        <v>151.5</v>
      </c>
      <c r="N191" s="4"/>
      <c r="O191" s="3" t="s">
        <v>853</v>
      </c>
      <c r="P191" s="3">
        <f>IF(ISBLANK(Table1[[#This Row],[ER (if any)]]),0,LEN(Table1[[#This Row],[ER (if any)]])-LEN(SUBSTITUTE(Table1[[#This Row],[ER (if any)]],",",""))+1)</f>
        <v>0</v>
      </c>
      <c r="Q191" s="5"/>
      <c r="R191" s="6" t="s">
        <v>41</v>
      </c>
      <c r="S191" s="5"/>
      <c r="T191" s="5"/>
      <c r="U191" s="5"/>
      <c r="V191" s="7" t="s">
        <v>41</v>
      </c>
      <c r="W191" s="5"/>
      <c r="X191" s="5"/>
      <c r="Y191" s="6" t="s">
        <v>40</v>
      </c>
      <c r="Z191" s="5"/>
      <c r="AA191" s="13" t="s">
        <v>40</v>
      </c>
      <c r="AB191" s="5"/>
      <c r="AC191" s="5"/>
      <c r="AD191" s="3" t="s">
        <v>41</v>
      </c>
      <c r="AE191" s="3" t="s">
        <v>40</v>
      </c>
    </row>
    <row r="192" spans="1:31" x14ac:dyDescent="0.25">
      <c r="A192" s="3" t="s">
        <v>854</v>
      </c>
      <c r="B192" s="3" t="s">
        <v>855</v>
      </c>
      <c r="C192" s="3" t="s">
        <v>856</v>
      </c>
      <c r="D192" s="3" t="s">
        <v>375</v>
      </c>
      <c r="E192" s="3">
        <v>19031758021</v>
      </c>
      <c r="F192" s="3" t="s">
        <v>349</v>
      </c>
      <c r="G192" s="3" t="s">
        <v>47</v>
      </c>
      <c r="H192" s="3" t="s">
        <v>251</v>
      </c>
      <c r="I192" s="3">
        <v>8287894447</v>
      </c>
      <c r="J192" s="3">
        <v>4.25</v>
      </c>
      <c r="K192" s="3">
        <v>85</v>
      </c>
      <c r="L192" s="3">
        <v>111</v>
      </c>
      <c r="M192" s="3">
        <f>Table1[[#This Row],[SGPA (SEM-I)]]*9.5+Table1[[#This Row],[Internal Assessmentmarks (SEM-II)]]</f>
        <v>151.375</v>
      </c>
      <c r="N192" s="4"/>
      <c r="O192" s="3" t="s">
        <v>857</v>
      </c>
      <c r="P192" s="3">
        <f>IF(ISBLANK(Table1[[#This Row],[ER (if any)]]),0,LEN(Table1[[#This Row],[ER (if any)]])-LEN(SUBSTITUTE(Table1[[#This Row],[ER (if any)]],",",""))+1)</f>
        <v>0</v>
      </c>
      <c r="Q192" s="5"/>
      <c r="R192" s="6" t="s">
        <v>41</v>
      </c>
      <c r="S192" s="5"/>
      <c r="T192" s="5"/>
      <c r="U192" s="5"/>
      <c r="V192" s="7" t="s">
        <v>41</v>
      </c>
      <c r="W192" s="5"/>
      <c r="X192" s="6" t="s">
        <v>40</v>
      </c>
      <c r="Y192" s="5"/>
      <c r="Z192" s="5"/>
      <c r="AA192" s="13" t="s">
        <v>39</v>
      </c>
      <c r="AB192" s="5"/>
      <c r="AC192" s="5"/>
      <c r="AD192" s="3" t="s">
        <v>41</v>
      </c>
      <c r="AE192" s="3" t="s">
        <v>40</v>
      </c>
    </row>
    <row r="193" spans="1:31" x14ac:dyDescent="0.25">
      <c r="A193" s="3" t="s">
        <v>858</v>
      </c>
      <c r="B193" s="3" t="s">
        <v>859</v>
      </c>
      <c r="C193" s="3" t="s">
        <v>860</v>
      </c>
      <c r="D193" s="3" t="s">
        <v>46</v>
      </c>
      <c r="E193" s="3">
        <v>19029758016</v>
      </c>
      <c r="F193" s="3" t="s">
        <v>35</v>
      </c>
      <c r="G193" s="3" t="s">
        <v>47</v>
      </c>
      <c r="H193" s="3" t="s">
        <v>48</v>
      </c>
      <c r="I193" s="3">
        <v>7814041408</v>
      </c>
      <c r="J193" s="3">
        <v>4</v>
      </c>
      <c r="K193" s="3">
        <v>80</v>
      </c>
      <c r="L193" s="3">
        <v>112</v>
      </c>
      <c r="M193" s="3">
        <f>Table1[[#This Row],[SGPA (SEM-I)]]*9.5+Table1[[#This Row],[Internal Assessmentmarks (SEM-II)]]</f>
        <v>150</v>
      </c>
      <c r="N193" s="4"/>
      <c r="O193" s="3" t="s">
        <v>861</v>
      </c>
      <c r="P193" s="3">
        <f>IF(ISBLANK(Table1[[#This Row],[ER (if any)]]),0,LEN(Table1[[#This Row],[ER (if any)]])-LEN(SUBSTITUTE(Table1[[#This Row],[ER (if any)]],",",""))+1)</f>
        <v>0</v>
      </c>
      <c r="Q193" s="5"/>
      <c r="R193" s="5"/>
      <c r="S193" s="6" t="s">
        <v>41</v>
      </c>
      <c r="T193" s="5"/>
      <c r="U193" s="6" t="s">
        <v>41</v>
      </c>
      <c r="V193" s="8"/>
      <c r="W193" s="5"/>
      <c r="X193" s="6" t="s">
        <v>41</v>
      </c>
      <c r="Y193" s="5"/>
      <c r="Z193" s="5"/>
      <c r="AA193" s="13" t="s">
        <v>40</v>
      </c>
      <c r="AB193" s="5"/>
      <c r="AC193" s="5"/>
      <c r="AD193" s="3" t="s">
        <v>41</v>
      </c>
      <c r="AE193" s="3" t="s">
        <v>40</v>
      </c>
    </row>
    <row r="194" spans="1:31" x14ac:dyDescent="0.25">
      <c r="A194" s="3" t="s">
        <v>862</v>
      </c>
      <c r="B194" s="3" t="s">
        <v>863</v>
      </c>
      <c r="C194" s="3" t="s">
        <v>864</v>
      </c>
      <c r="D194" s="3" t="s">
        <v>131</v>
      </c>
      <c r="E194" s="3">
        <v>19036758019</v>
      </c>
      <c r="F194" s="3" t="s">
        <v>35</v>
      </c>
      <c r="G194" s="3" t="s">
        <v>36</v>
      </c>
      <c r="H194" s="3" t="s">
        <v>270</v>
      </c>
      <c r="I194" s="3">
        <v>7014532472</v>
      </c>
      <c r="J194" s="3">
        <v>5.25</v>
      </c>
      <c r="K194" s="3">
        <v>105</v>
      </c>
      <c r="L194" s="3">
        <v>100</v>
      </c>
      <c r="M194" s="3">
        <f>Table1[[#This Row],[SGPA (SEM-I)]]*9.5+Table1[[#This Row],[Internal Assessmentmarks (SEM-II)]]</f>
        <v>149.875</v>
      </c>
      <c r="N194" s="4"/>
      <c r="O194" s="3" t="s">
        <v>865</v>
      </c>
      <c r="P194" s="3">
        <f>IF(ISBLANK(Table1[[#This Row],[ER (if any)]]),0,LEN(Table1[[#This Row],[ER (if any)]])-LEN(SUBSTITUTE(Table1[[#This Row],[ER (if any)]],",",""))+1)</f>
        <v>0</v>
      </c>
      <c r="Q194" s="6" t="s">
        <v>41</v>
      </c>
      <c r="R194" s="5"/>
      <c r="S194" s="5"/>
      <c r="T194" s="5"/>
      <c r="U194" s="6" t="s">
        <v>41</v>
      </c>
      <c r="V194" s="5"/>
      <c r="W194" s="5"/>
      <c r="X194" s="5"/>
      <c r="Y194" s="6" t="s">
        <v>40</v>
      </c>
      <c r="Z194" s="5"/>
      <c r="AA194" s="13" t="s">
        <v>41</v>
      </c>
      <c r="AB194" s="5"/>
      <c r="AC194" s="5"/>
      <c r="AD194" s="3" t="s">
        <v>40</v>
      </c>
      <c r="AE194" s="3" t="s">
        <v>41</v>
      </c>
    </row>
    <row r="195" spans="1:31" x14ac:dyDescent="0.25">
      <c r="A195" s="3" t="s">
        <v>866</v>
      </c>
      <c r="B195" s="3" t="s">
        <v>867</v>
      </c>
      <c r="C195" s="3" t="s">
        <v>868</v>
      </c>
      <c r="D195" s="3" t="s">
        <v>183</v>
      </c>
      <c r="E195" s="3">
        <v>19068758009</v>
      </c>
      <c r="F195" s="3" t="s">
        <v>152</v>
      </c>
      <c r="G195" s="3" t="s">
        <v>36</v>
      </c>
      <c r="H195" s="3" t="s">
        <v>713</v>
      </c>
      <c r="I195" s="3">
        <v>9671785058</v>
      </c>
      <c r="J195" s="3">
        <v>4.25</v>
      </c>
      <c r="K195" s="3">
        <v>85</v>
      </c>
      <c r="L195" s="3">
        <v>109.5</v>
      </c>
      <c r="M195" s="3">
        <f>Table1[[#This Row],[SGPA (SEM-I)]]*9.5+Table1[[#This Row],[Internal Assessmentmarks (SEM-II)]]</f>
        <v>149.875</v>
      </c>
      <c r="N195" s="4"/>
      <c r="O195" s="3" t="s">
        <v>869</v>
      </c>
      <c r="P195" s="3">
        <f>IF(ISBLANK(Table1[[#This Row],[ER (if any)]]),0,LEN(Table1[[#This Row],[ER (if any)]])-LEN(SUBSTITUTE(Table1[[#This Row],[ER (if any)]],",",""))+1)</f>
        <v>0</v>
      </c>
      <c r="Q195" s="5"/>
      <c r="R195" s="5"/>
      <c r="S195" s="6" t="s">
        <v>41</v>
      </c>
      <c r="T195" s="5"/>
      <c r="U195" s="6" t="s">
        <v>41</v>
      </c>
      <c r="V195" s="5"/>
      <c r="W195" s="5"/>
      <c r="X195" s="5"/>
      <c r="Y195" s="6" t="s">
        <v>41</v>
      </c>
      <c r="Z195" s="5"/>
      <c r="AA195" s="13" t="s">
        <v>40</v>
      </c>
      <c r="AB195" s="5"/>
      <c r="AC195" s="5"/>
      <c r="AD195" s="3" t="s">
        <v>41</v>
      </c>
      <c r="AE195" s="3" t="s">
        <v>40</v>
      </c>
    </row>
    <row r="196" spans="1:31" x14ac:dyDescent="0.25">
      <c r="A196" s="3" t="s">
        <v>870</v>
      </c>
      <c r="B196" s="3" t="s">
        <v>871</v>
      </c>
      <c r="C196" s="3" t="s">
        <v>872</v>
      </c>
      <c r="D196" s="3" t="s">
        <v>122</v>
      </c>
      <c r="E196" s="3">
        <v>19056758033</v>
      </c>
      <c r="F196" s="3" t="s">
        <v>152</v>
      </c>
      <c r="G196" s="3" t="s">
        <v>36</v>
      </c>
      <c r="H196" s="3" t="s">
        <v>873</v>
      </c>
      <c r="I196" s="3">
        <v>9661645442</v>
      </c>
      <c r="J196" s="3">
        <v>4.5</v>
      </c>
      <c r="K196" s="3">
        <v>90</v>
      </c>
      <c r="L196" s="3">
        <v>107</v>
      </c>
      <c r="M196" s="3">
        <f>Table1[[#This Row],[SGPA (SEM-I)]]*9.5+Table1[[#This Row],[Internal Assessmentmarks (SEM-II)]]</f>
        <v>149.75</v>
      </c>
      <c r="N196" s="4"/>
      <c r="O196" s="3" t="s">
        <v>874</v>
      </c>
      <c r="P196" s="3">
        <f>IF(ISBLANK(Table1[[#This Row],[ER (if any)]]),0,LEN(Table1[[#This Row],[ER (if any)]])-LEN(SUBSTITUTE(Table1[[#This Row],[ER (if any)]],",",""))+1)</f>
        <v>0</v>
      </c>
      <c r="Q196" s="5"/>
      <c r="R196" s="6" t="s">
        <v>41</v>
      </c>
      <c r="S196" s="5"/>
      <c r="T196" s="5"/>
      <c r="U196" s="6" t="s">
        <v>41</v>
      </c>
      <c r="V196" s="5"/>
      <c r="W196" s="5"/>
      <c r="X196" s="5"/>
      <c r="Y196" s="6" t="s">
        <v>40</v>
      </c>
      <c r="Z196" s="13" t="s">
        <v>41</v>
      </c>
      <c r="AA196" s="5"/>
      <c r="AB196" s="5"/>
      <c r="AC196" s="5"/>
      <c r="AD196" s="3" t="s">
        <v>41</v>
      </c>
      <c r="AE196" s="3" t="s">
        <v>40</v>
      </c>
    </row>
    <row r="197" spans="1:31" x14ac:dyDescent="0.25">
      <c r="A197" s="3" t="s">
        <v>875</v>
      </c>
      <c r="B197" s="3" t="s">
        <v>876</v>
      </c>
      <c r="C197" s="3" t="s">
        <v>877</v>
      </c>
      <c r="D197" s="3" t="s">
        <v>46</v>
      </c>
      <c r="E197" s="3">
        <v>19029758012</v>
      </c>
      <c r="F197" s="3" t="s">
        <v>256</v>
      </c>
      <c r="G197" s="3" t="s">
        <v>47</v>
      </c>
      <c r="H197" s="3" t="s">
        <v>485</v>
      </c>
      <c r="I197" s="3">
        <v>8800973977</v>
      </c>
      <c r="J197" s="3">
        <v>4.25</v>
      </c>
      <c r="K197" s="3">
        <v>85</v>
      </c>
      <c r="L197" s="3">
        <v>109</v>
      </c>
      <c r="M197" s="3">
        <f>Table1[[#This Row],[SGPA (SEM-I)]]*9.5+Table1[[#This Row],[Internal Assessmentmarks (SEM-II)]]</f>
        <v>149.375</v>
      </c>
      <c r="N197" s="4"/>
      <c r="O197" s="3" t="s">
        <v>878</v>
      </c>
      <c r="P197" s="3">
        <f>IF(ISBLANK(Table1[[#This Row],[ER (if any)]]),0,LEN(Table1[[#This Row],[ER (if any)]])-LEN(SUBSTITUTE(Table1[[#This Row],[ER (if any)]],",",""))+1)</f>
        <v>0</v>
      </c>
      <c r="Q197" s="5"/>
      <c r="R197" s="5"/>
      <c r="S197" s="6" t="s">
        <v>41</v>
      </c>
      <c r="T197" s="5"/>
      <c r="U197" s="6" t="s">
        <v>41</v>
      </c>
      <c r="V197" s="5"/>
      <c r="W197" s="5"/>
      <c r="X197" s="6" t="s">
        <v>40</v>
      </c>
      <c r="Y197" s="5"/>
      <c r="Z197" s="5"/>
      <c r="AA197" s="13" t="s">
        <v>40</v>
      </c>
      <c r="AB197" s="5"/>
      <c r="AC197" s="5"/>
      <c r="AD197" s="3" t="s">
        <v>41</v>
      </c>
      <c r="AE197" s="3" t="s">
        <v>40</v>
      </c>
    </row>
    <row r="198" spans="1:31" x14ac:dyDescent="0.25">
      <c r="A198" s="3" t="s">
        <v>879</v>
      </c>
      <c r="B198" s="3" t="s">
        <v>880</v>
      </c>
      <c r="C198" s="3" t="s">
        <v>881</v>
      </c>
      <c r="D198" s="3" t="s">
        <v>122</v>
      </c>
      <c r="E198" s="3">
        <v>19056758031</v>
      </c>
      <c r="F198" s="3" t="s">
        <v>152</v>
      </c>
      <c r="G198" s="3" t="s">
        <v>36</v>
      </c>
      <c r="H198" s="3" t="s">
        <v>201</v>
      </c>
      <c r="I198" s="3">
        <v>9758253645</v>
      </c>
      <c r="J198" s="3">
        <v>4.25</v>
      </c>
      <c r="K198" s="3">
        <v>85</v>
      </c>
      <c r="L198" s="3">
        <v>109</v>
      </c>
      <c r="M198" s="3">
        <f>Table1[[#This Row],[SGPA (SEM-I)]]*9.5+Table1[[#This Row],[Internal Assessmentmarks (SEM-II)]]</f>
        <v>149.375</v>
      </c>
      <c r="N198" s="4"/>
      <c r="O198" s="3" t="s">
        <v>882</v>
      </c>
      <c r="P198" s="3">
        <f>IF(ISBLANK(Table1[[#This Row],[ER (if any)]]),0,LEN(Table1[[#This Row],[ER (if any)]])-LEN(SUBSTITUTE(Table1[[#This Row],[ER (if any)]],",",""))+1)</f>
        <v>0</v>
      </c>
      <c r="Q198" s="5"/>
      <c r="R198" s="5"/>
      <c r="S198" s="6" t="s">
        <v>41</v>
      </c>
      <c r="T198" s="6" t="s">
        <v>41</v>
      </c>
      <c r="U198" s="5"/>
      <c r="V198" s="5"/>
      <c r="W198" s="5"/>
      <c r="X198" s="5"/>
      <c r="Y198" s="6" t="s">
        <v>40</v>
      </c>
      <c r="Z198" s="13" t="s">
        <v>39</v>
      </c>
      <c r="AA198" s="5"/>
      <c r="AB198" s="5"/>
      <c r="AC198" s="5"/>
      <c r="AD198" s="3" t="s">
        <v>41</v>
      </c>
      <c r="AE198" s="3" t="s">
        <v>40</v>
      </c>
    </row>
    <row r="199" spans="1:31" x14ac:dyDescent="0.25">
      <c r="A199" s="3" t="s">
        <v>883</v>
      </c>
      <c r="B199" s="3" t="s">
        <v>884</v>
      </c>
      <c r="C199" s="3" t="s">
        <v>885</v>
      </c>
      <c r="D199" s="3" t="s">
        <v>62</v>
      </c>
      <c r="E199" s="3">
        <v>19025758029</v>
      </c>
      <c r="F199" s="3" t="s">
        <v>162</v>
      </c>
      <c r="G199" s="3" t="s">
        <v>36</v>
      </c>
      <c r="H199" s="3" t="s">
        <v>467</v>
      </c>
      <c r="I199" s="3">
        <v>8800367972</v>
      </c>
      <c r="J199" s="3">
        <v>5.5</v>
      </c>
      <c r="K199" s="3">
        <v>110</v>
      </c>
      <c r="L199" s="3">
        <v>97</v>
      </c>
      <c r="M199" s="3">
        <f>Table1[[#This Row],[SGPA (SEM-I)]]*9.5+Table1[[#This Row],[Internal Assessmentmarks (SEM-II)]]</f>
        <v>149.25</v>
      </c>
      <c r="N199" s="4"/>
      <c r="O199" s="3" t="s">
        <v>886</v>
      </c>
      <c r="P199" s="3">
        <f>IF(ISBLANK(Table1[[#This Row],[ER (if any)]]),0,LEN(Table1[[#This Row],[ER (if any)]])-LEN(SUBSTITUTE(Table1[[#This Row],[ER (if any)]],",",""))+1)</f>
        <v>0</v>
      </c>
      <c r="Q199" s="5"/>
      <c r="R199" s="6" t="s">
        <v>41</v>
      </c>
      <c r="S199" s="5"/>
      <c r="T199" s="6" t="s">
        <v>41</v>
      </c>
      <c r="U199" s="5"/>
      <c r="V199" s="5"/>
      <c r="W199" s="5"/>
      <c r="X199" s="5"/>
      <c r="Y199" s="6" t="s">
        <v>41</v>
      </c>
      <c r="Z199" s="5"/>
      <c r="AA199" s="13" t="s">
        <v>41</v>
      </c>
      <c r="AB199" s="5"/>
      <c r="AC199" s="5"/>
      <c r="AD199" s="3" t="s">
        <v>41</v>
      </c>
      <c r="AE199" s="3" t="s">
        <v>40</v>
      </c>
    </row>
    <row r="200" spans="1:31" x14ac:dyDescent="0.25">
      <c r="A200" s="3" t="s">
        <v>887</v>
      </c>
      <c r="B200" s="3" t="s">
        <v>888</v>
      </c>
      <c r="C200" s="3" t="s">
        <v>889</v>
      </c>
      <c r="D200" s="3" t="s">
        <v>131</v>
      </c>
      <c r="E200" s="3">
        <v>19036758012</v>
      </c>
      <c r="F200" s="3" t="s">
        <v>35</v>
      </c>
      <c r="G200" s="3" t="s">
        <v>47</v>
      </c>
      <c r="H200" s="3" t="s">
        <v>48</v>
      </c>
      <c r="I200" s="3">
        <v>9876887536</v>
      </c>
      <c r="J200" s="3">
        <v>5.25</v>
      </c>
      <c r="K200" s="3">
        <v>105</v>
      </c>
      <c r="L200" s="3">
        <v>99</v>
      </c>
      <c r="M200" s="3">
        <f>Table1[[#This Row],[SGPA (SEM-I)]]*9.5+Table1[[#This Row],[Internal Assessmentmarks (SEM-II)]]</f>
        <v>148.875</v>
      </c>
      <c r="N200" s="4"/>
      <c r="O200" s="3" t="s">
        <v>890</v>
      </c>
      <c r="P200" s="3">
        <f>IF(ISBLANK(Table1[[#This Row],[ER (if any)]]),0,LEN(Table1[[#This Row],[ER (if any)]])-LEN(SUBSTITUTE(Table1[[#This Row],[ER (if any)]],",",""))+1)</f>
        <v>0</v>
      </c>
      <c r="Q200" s="5"/>
      <c r="R200" s="6" t="s">
        <v>41</v>
      </c>
      <c r="S200" s="5"/>
      <c r="T200" s="5"/>
      <c r="U200" s="6" t="s">
        <v>41</v>
      </c>
      <c r="V200" s="5"/>
      <c r="W200" s="5"/>
      <c r="X200" s="6" t="s">
        <v>41</v>
      </c>
      <c r="Y200" s="5"/>
      <c r="Z200" s="5"/>
      <c r="AA200" s="13" t="s">
        <v>40</v>
      </c>
      <c r="AB200" s="5"/>
      <c r="AC200" s="5"/>
      <c r="AD200" s="3" t="s">
        <v>40</v>
      </c>
      <c r="AE200" s="3" t="s">
        <v>41</v>
      </c>
    </row>
    <row r="201" spans="1:31" x14ac:dyDescent="0.25">
      <c r="A201" s="3" t="s">
        <v>891</v>
      </c>
      <c r="B201" s="3" t="s">
        <v>892</v>
      </c>
      <c r="C201" s="3" t="s">
        <v>893</v>
      </c>
      <c r="D201" s="3" t="s">
        <v>46</v>
      </c>
      <c r="E201" s="3">
        <v>19029758015</v>
      </c>
      <c r="F201" s="3" t="s">
        <v>152</v>
      </c>
      <c r="G201" s="3" t="s">
        <v>47</v>
      </c>
      <c r="H201" s="3" t="s">
        <v>83</v>
      </c>
      <c r="I201" s="3">
        <v>9599430712</v>
      </c>
      <c r="J201" s="3">
        <v>4.25</v>
      </c>
      <c r="K201" s="3">
        <v>85</v>
      </c>
      <c r="L201" s="3">
        <v>108</v>
      </c>
      <c r="M201" s="3">
        <f>Table1[[#This Row],[SGPA (SEM-I)]]*9.5+Table1[[#This Row],[Internal Assessmentmarks (SEM-II)]]</f>
        <v>148.375</v>
      </c>
      <c r="N201" s="4"/>
      <c r="O201" s="3" t="s">
        <v>894</v>
      </c>
      <c r="P201" s="3">
        <f>IF(ISBLANK(Table1[[#This Row],[ER (if any)]]),0,LEN(Table1[[#This Row],[ER (if any)]])-LEN(SUBSTITUTE(Table1[[#This Row],[ER (if any)]],",",""))+1)</f>
        <v>0</v>
      </c>
      <c r="Q201" s="5"/>
      <c r="R201" s="5"/>
      <c r="S201" s="6" t="s">
        <v>41</v>
      </c>
      <c r="T201" s="5"/>
      <c r="U201" s="8"/>
      <c r="V201" s="7" t="s">
        <v>40</v>
      </c>
      <c r="W201" s="5"/>
      <c r="X201" s="5"/>
      <c r="Y201" s="6" t="s">
        <v>40</v>
      </c>
      <c r="Z201" s="5"/>
      <c r="AA201" s="13" t="s">
        <v>39</v>
      </c>
      <c r="AB201" s="5"/>
      <c r="AC201" s="5"/>
      <c r="AD201" s="3" t="s">
        <v>41</v>
      </c>
      <c r="AE201" s="3" t="s">
        <v>40</v>
      </c>
    </row>
    <row r="202" spans="1:31" x14ac:dyDescent="0.25">
      <c r="A202" s="3" t="s">
        <v>895</v>
      </c>
      <c r="B202" s="3" t="s">
        <v>896</v>
      </c>
      <c r="C202" s="3" t="s">
        <v>897</v>
      </c>
      <c r="D202" s="3" t="s">
        <v>62</v>
      </c>
      <c r="E202" s="3">
        <v>19025758053</v>
      </c>
      <c r="F202" s="3" t="s">
        <v>349</v>
      </c>
      <c r="G202" s="3" t="s">
        <v>36</v>
      </c>
      <c r="H202" s="3" t="s">
        <v>340</v>
      </c>
      <c r="I202" s="3">
        <v>7004943425</v>
      </c>
      <c r="J202" s="3">
        <v>4.25</v>
      </c>
      <c r="K202" s="3">
        <v>85</v>
      </c>
      <c r="L202" s="3">
        <v>107</v>
      </c>
      <c r="M202" s="3">
        <f>Table1[[#This Row],[SGPA (SEM-I)]]*9.5+Table1[[#This Row],[Internal Assessmentmarks (SEM-II)]]</f>
        <v>147.375</v>
      </c>
      <c r="N202" s="4"/>
      <c r="O202" s="3" t="s">
        <v>898</v>
      </c>
      <c r="P202" s="3">
        <f>IF(ISBLANK(Table1[[#This Row],[ER (if any)]]),0,LEN(Table1[[#This Row],[ER (if any)]])-LEN(SUBSTITUTE(Table1[[#This Row],[ER (if any)]],",",""))+1)</f>
        <v>0</v>
      </c>
      <c r="Q202" s="6" t="s">
        <v>41</v>
      </c>
      <c r="R202" s="5"/>
      <c r="S202" s="5"/>
      <c r="T202" s="5"/>
      <c r="U202" s="5"/>
      <c r="V202" s="7" t="s">
        <v>41</v>
      </c>
      <c r="W202" s="5"/>
      <c r="X202" s="6" t="s">
        <v>41</v>
      </c>
      <c r="Y202" s="5"/>
      <c r="Z202" s="13" t="s">
        <v>39</v>
      </c>
      <c r="AA202" s="5"/>
      <c r="AB202" s="5"/>
      <c r="AC202" s="5"/>
      <c r="AD202" s="3" t="s">
        <v>41</v>
      </c>
      <c r="AE202" s="3" t="s">
        <v>40</v>
      </c>
    </row>
    <row r="203" spans="1:31" x14ac:dyDescent="0.25">
      <c r="A203" s="3" t="s">
        <v>899</v>
      </c>
      <c r="B203" s="3" t="s">
        <v>900</v>
      </c>
      <c r="C203" s="3" t="s">
        <v>901</v>
      </c>
      <c r="D203" s="3" t="s">
        <v>46</v>
      </c>
      <c r="E203" s="3">
        <v>19029758006</v>
      </c>
      <c r="F203" s="3" t="s">
        <v>162</v>
      </c>
      <c r="G203" s="3" t="s">
        <v>47</v>
      </c>
      <c r="H203" s="3" t="s">
        <v>53</v>
      </c>
      <c r="I203" s="3">
        <v>8826345583</v>
      </c>
      <c r="J203" s="3">
        <v>5.5</v>
      </c>
      <c r="K203" s="3">
        <v>110</v>
      </c>
      <c r="L203" s="3">
        <v>95</v>
      </c>
      <c r="M203" s="3">
        <f>Table1[[#This Row],[SGPA (SEM-I)]]*9.5+Table1[[#This Row],[Internal Assessmentmarks (SEM-II)]]</f>
        <v>147.25</v>
      </c>
      <c r="N203" s="4"/>
      <c r="O203" s="3" t="s">
        <v>902</v>
      </c>
      <c r="P203" s="3">
        <f>IF(ISBLANK(Table1[[#This Row],[ER (if any)]]),0,LEN(Table1[[#This Row],[ER (if any)]])-LEN(SUBSTITUTE(Table1[[#This Row],[ER (if any)]],",",""))+1)</f>
        <v>0</v>
      </c>
      <c r="Q203" s="5"/>
      <c r="R203" s="6" t="s">
        <v>41</v>
      </c>
      <c r="S203" s="5"/>
      <c r="T203" s="5"/>
      <c r="U203" s="5"/>
      <c r="V203" s="7" t="s">
        <v>40</v>
      </c>
      <c r="W203" s="5"/>
      <c r="X203" s="6" t="s">
        <v>41</v>
      </c>
      <c r="Y203" s="5"/>
      <c r="Z203" s="5"/>
      <c r="AA203" s="13" t="s">
        <v>41</v>
      </c>
      <c r="AB203" s="5"/>
      <c r="AC203" s="5"/>
      <c r="AD203" s="3" t="s">
        <v>41</v>
      </c>
      <c r="AE203" s="3" t="s">
        <v>40</v>
      </c>
    </row>
    <row r="204" spans="1:31" x14ac:dyDescent="0.25">
      <c r="A204" s="3" t="s">
        <v>903</v>
      </c>
      <c r="B204" s="3" t="s">
        <v>904</v>
      </c>
      <c r="C204" s="3" t="s">
        <v>905</v>
      </c>
      <c r="D204" s="3" t="s">
        <v>172</v>
      </c>
      <c r="E204" s="3">
        <v>19025758049</v>
      </c>
      <c r="F204" s="3" t="s">
        <v>152</v>
      </c>
      <c r="G204" s="3" t="s">
        <v>47</v>
      </c>
      <c r="H204" s="3" t="s">
        <v>906</v>
      </c>
      <c r="I204" s="3">
        <v>9990401885</v>
      </c>
      <c r="J204" s="3">
        <v>5.25</v>
      </c>
      <c r="K204" s="3">
        <v>105</v>
      </c>
      <c r="L204" s="3">
        <v>97</v>
      </c>
      <c r="M204" s="3">
        <f>Table1[[#This Row],[SGPA (SEM-I)]]*9.5+Table1[[#This Row],[Internal Assessmentmarks (SEM-II)]]</f>
        <v>146.875</v>
      </c>
      <c r="N204" s="4"/>
      <c r="O204" s="3" t="s">
        <v>907</v>
      </c>
      <c r="P204" s="3">
        <f>IF(ISBLANK(Table1[[#This Row],[ER (if any)]]),0,LEN(Table1[[#This Row],[ER (if any)]])-LEN(SUBSTITUTE(Table1[[#This Row],[ER (if any)]],",",""))+1)</f>
        <v>0</v>
      </c>
      <c r="Q204" s="5"/>
      <c r="R204" s="6" t="s">
        <v>41</v>
      </c>
      <c r="S204" s="5"/>
      <c r="T204" s="5"/>
      <c r="U204" s="5"/>
      <c r="V204" s="7" t="s">
        <v>40</v>
      </c>
      <c r="W204" s="5"/>
      <c r="X204" s="5"/>
      <c r="Y204" s="6" t="s">
        <v>41</v>
      </c>
      <c r="Z204" s="5"/>
      <c r="AA204" s="13" t="s">
        <v>40</v>
      </c>
      <c r="AB204" s="5"/>
      <c r="AC204" s="5"/>
      <c r="AD204" s="3" t="s">
        <v>41</v>
      </c>
      <c r="AE204" s="3" t="s">
        <v>40</v>
      </c>
    </row>
    <row r="205" spans="1:31" x14ac:dyDescent="0.25">
      <c r="A205" s="3" t="s">
        <v>908</v>
      </c>
      <c r="B205" s="3" t="s">
        <v>909</v>
      </c>
      <c r="C205" s="3" t="s">
        <v>910</v>
      </c>
      <c r="D205" s="3" t="s">
        <v>46</v>
      </c>
      <c r="E205" s="3">
        <v>19029758019</v>
      </c>
      <c r="F205" s="3" t="s">
        <v>162</v>
      </c>
      <c r="G205" s="3" t="s">
        <v>47</v>
      </c>
      <c r="H205" s="3" t="s">
        <v>718</v>
      </c>
      <c r="I205" s="3">
        <v>9716455662</v>
      </c>
      <c r="J205" s="3">
        <v>4.25</v>
      </c>
      <c r="K205" s="3">
        <v>85</v>
      </c>
      <c r="L205" s="3">
        <v>106</v>
      </c>
      <c r="M205" s="3">
        <f>Table1[[#This Row],[SGPA (SEM-I)]]*9.5+Table1[[#This Row],[Internal Assessmentmarks (SEM-II)]]</f>
        <v>146.375</v>
      </c>
      <c r="N205" s="4"/>
      <c r="O205" s="3" t="s">
        <v>911</v>
      </c>
      <c r="P205" s="3">
        <f>IF(ISBLANK(Table1[[#This Row],[ER (if any)]]),0,LEN(Table1[[#This Row],[ER (if any)]])-LEN(SUBSTITUTE(Table1[[#This Row],[ER (if any)]],",",""))+1)</f>
        <v>0</v>
      </c>
      <c r="Q205" s="5"/>
      <c r="R205" s="6" t="s">
        <v>41</v>
      </c>
      <c r="S205" s="5"/>
      <c r="T205" s="7" t="s">
        <v>40</v>
      </c>
      <c r="U205" s="5"/>
      <c r="V205" s="5"/>
      <c r="W205" s="5"/>
      <c r="X205" s="5"/>
      <c r="Y205" s="6" t="s">
        <v>41</v>
      </c>
      <c r="Z205" s="5"/>
      <c r="AA205" s="13" t="s">
        <v>39</v>
      </c>
      <c r="AB205" s="5"/>
      <c r="AC205" s="5"/>
      <c r="AD205" s="3" t="s">
        <v>41</v>
      </c>
      <c r="AE205" s="3" t="s">
        <v>40</v>
      </c>
    </row>
    <row r="206" spans="1:31" x14ac:dyDescent="0.25">
      <c r="A206" s="3" t="s">
        <v>912</v>
      </c>
      <c r="B206" s="3" t="s">
        <v>913</v>
      </c>
      <c r="C206" s="3" t="s">
        <v>914</v>
      </c>
      <c r="D206" s="3" t="s">
        <v>206</v>
      </c>
      <c r="E206" s="3">
        <v>19085758003</v>
      </c>
      <c r="F206" s="3" t="s">
        <v>413</v>
      </c>
      <c r="G206" s="3" t="s">
        <v>36</v>
      </c>
      <c r="H206" s="3" t="s">
        <v>83</v>
      </c>
      <c r="I206" s="3">
        <v>9999847213</v>
      </c>
      <c r="J206" s="3">
        <v>4.75</v>
      </c>
      <c r="K206" s="3">
        <v>95</v>
      </c>
      <c r="L206" s="3">
        <v>101</v>
      </c>
      <c r="M206" s="3">
        <f>Table1[[#This Row],[SGPA (SEM-I)]]*9.5+Table1[[#This Row],[Internal Assessmentmarks (SEM-II)]]</f>
        <v>146.125</v>
      </c>
      <c r="N206" s="4"/>
      <c r="O206" s="3" t="s">
        <v>915</v>
      </c>
      <c r="P206" s="3">
        <f>IF(ISBLANK(Table1[[#This Row],[ER (if any)]]),0,LEN(Table1[[#This Row],[ER (if any)]])-LEN(SUBSTITUTE(Table1[[#This Row],[ER (if any)]],",",""))+1)</f>
        <v>0</v>
      </c>
      <c r="Q206" s="6" t="s">
        <v>41</v>
      </c>
      <c r="R206" s="5"/>
      <c r="S206" s="5"/>
      <c r="T206" s="5"/>
      <c r="U206" s="5"/>
      <c r="V206" s="7" t="s">
        <v>40</v>
      </c>
      <c r="W206" s="5"/>
      <c r="X206" s="5"/>
      <c r="Y206" s="6" t="s">
        <v>41</v>
      </c>
      <c r="Z206" s="5"/>
      <c r="AA206" s="13" t="s">
        <v>40</v>
      </c>
      <c r="AB206" s="5"/>
      <c r="AC206" s="5"/>
      <c r="AD206" s="3" t="s">
        <v>41</v>
      </c>
      <c r="AE206" s="3" t="s">
        <v>40</v>
      </c>
    </row>
    <row r="207" spans="1:31" x14ac:dyDescent="0.25">
      <c r="A207" s="3" t="s">
        <v>916</v>
      </c>
      <c r="B207" s="3" t="s">
        <v>917</v>
      </c>
      <c r="C207" s="3" t="s">
        <v>918</v>
      </c>
      <c r="D207" s="3" t="s">
        <v>560</v>
      </c>
      <c r="E207" s="3">
        <v>19047758022</v>
      </c>
      <c r="F207" s="3" t="s">
        <v>152</v>
      </c>
      <c r="G207" s="3" t="s">
        <v>47</v>
      </c>
      <c r="H207" s="3" t="s">
        <v>358</v>
      </c>
      <c r="I207" s="3">
        <v>9560800524</v>
      </c>
      <c r="J207" s="3">
        <v>4.75</v>
      </c>
      <c r="K207" s="3">
        <v>95</v>
      </c>
      <c r="L207" s="3">
        <v>101</v>
      </c>
      <c r="M207" s="3">
        <f>Table1[[#This Row],[SGPA (SEM-I)]]*9.5+Table1[[#This Row],[Internal Assessmentmarks (SEM-II)]]</f>
        <v>146.125</v>
      </c>
      <c r="N207" s="4"/>
      <c r="O207" s="3" t="s">
        <v>919</v>
      </c>
      <c r="P207" s="3">
        <f>IF(ISBLANK(Table1[[#This Row],[ER (if any)]]),0,LEN(Table1[[#This Row],[ER (if any)]])-LEN(SUBSTITUTE(Table1[[#This Row],[ER (if any)]],",",""))+1)</f>
        <v>0</v>
      </c>
      <c r="Q207" s="5"/>
      <c r="R207" s="6" t="s">
        <v>41</v>
      </c>
      <c r="S207" s="5"/>
      <c r="T207" s="5"/>
      <c r="U207" s="5"/>
      <c r="V207" s="7" t="s">
        <v>41</v>
      </c>
      <c r="W207" s="5"/>
      <c r="X207" s="6" t="s">
        <v>40</v>
      </c>
      <c r="Y207" s="5"/>
      <c r="Z207" s="5"/>
      <c r="AA207" s="13" t="s">
        <v>39</v>
      </c>
      <c r="AB207" s="5"/>
      <c r="AC207" s="5"/>
      <c r="AD207" s="3" t="s">
        <v>41</v>
      </c>
      <c r="AE207" s="3" t="s">
        <v>40</v>
      </c>
    </row>
    <row r="208" spans="1:31" x14ac:dyDescent="0.25">
      <c r="A208" s="3" t="s">
        <v>920</v>
      </c>
      <c r="B208" s="3" t="s">
        <v>921</v>
      </c>
      <c r="C208" s="3" t="s">
        <v>922</v>
      </c>
      <c r="D208" s="3" t="s">
        <v>62</v>
      </c>
      <c r="E208" s="3">
        <v>19025758008</v>
      </c>
      <c r="F208" s="3" t="s">
        <v>162</v>
      </c>
      <c r="G208" s="3" t="s">
        <v>36</v>
      </c>
      <c r="H208" s="3" t="s">
        <v>98</v>
      </c>
      <c r="I208" s="3">
        <v>8743042599</v>
      </c>
      <c r="J208" s="3">
        <v>5.25</v>
      </c>
      <c r="K208" s="3">
        <v>105</v>
      </c>
      <c r="L208" s="3">
        <v>96</v>
      </c>
      <c r="M208" s="3">
        <f>Table1[[#This Row],[SGPA (SEM-I)]]*9.5+Table1[[#This Row],[Internal Assessmentmarks (SEM-II)]]</f>
        <v>145.875</v>
      </c>
      <c r="N208" s="4"/>
      <c r="O208" s="3" t="s">
        <v>923</v>
      </c>
      <c r="P208" s="3">
        <f>IF(ISBLANK(Table1[[#This Row],[ER (if any)]]),0,LEN(Table1[[#This Row],[ER (if any)]])-LEN(SUBSTITUTE(Table1[[#This Row],[ER (if any)]],",",""))+1)</f>
        <v>0</v>
      </c>
      <c r="Q208" s="5"/>
      <c r="R208" s="5"/>
      <c r="S208" s="6" t="s">
        <v>41</v>
      </c>
      <c r="T208" s="5"/>
      <c r="U208" s="5"/>
      <c r="V208" s="7" t="s">
        <v>41</v>
      </c>
      <c r="W208" s="5"/>
      <c r="X208" s="6" t="s">
        <v>40</v>
      </c>
      <c r="Y208" s="5"/>
      <c r="Z208" s="5"/>
      <c r="AA208" s="13" t="s">
        <v>40</v>
      </c>
      <c r="AB208" s="5"/>
      <c r="AC208" s="5"/>
      <c r="AD208" s="3" t="s">
        <v>41</v>
      </c>
      <c r="AE208" s="3" t="s">
        <v>40</v>
      </c>
    </row>
    <row r="209" spans="1:31" x14ac:dyDescent="0.25">
      <c r="A209" s="3" t="s">
        <v>924</v>
      </c>
      <c r="B209" s="3" t="s">
        <v>925</v>
      </c>
      <c r="C209" s="3" t="s">
        <v>926</v>
      </c>
      <c r="D209" s="3" t="s">
        <v>375</v>
      </c>
      <c r="E209" s="3">
        <v>19031758009</v>
      </c>
      <c r="F209" s="3" t="s">
        <v>256</v>
      </c>
      <c r="G209" s="3" t="s">
        <v>47</v>
      </c>
      <c r="H209" s="3" t="s">
        <v>69</v>
      </c>
      <c r="I209" s="3">
        <v>9582861272</v>
      </c>
      <c r="J209" s="3">
        <v>5.75</v>
      </c>
      <c r="K209" s="3">
        <v>115</v>
      </c>
      <c r="L209" s="3">
        <v>91</v>
      </c>
      <c r="M209" s="3">
        <f>Table1[[#This Row],[SGPA (SEM-I)]]*9.5+Table1[[#This Row],[Internal Assessmentmarks (SEM-II)]]</f>
        <v>145.625</v>
      </c>
      <c r="N209" s="4"/>
      <c r="O209" s="3" t="s">
        <v>927</v>
      </c>
      <c r="P209" s="3">
        <f>IF(ISBLANK(Table1[[#This Row],[ER (if any)]]),0,LEN(Table1[[#This Row],[ER (if any)]])-LEN(SUBSTITUTE(Table1[[#This Row],[ER (if any)]],",",""))+1)</f>
        <v>0</v>
      </c>
      <c r="Q209" s="5"/>
      <c r="R209" s="6" t="s">
        <v>41</v>
      </c>
      <c r="S209" s="5"/>
      <c r="T209" s="5"/>
      <c r="U209" s="5"/>
      <c r="V209" s="7" t="s">
        <v>40</v>
      </c>
      <c r="W209" s="5"/>
      <c r="X209" s="6" t="s">
        <v>41</v>
      </c>
      <c r="Y209" s="5"/>
      <c r="Z209" s="5"/>
      <c r="AA209" s="13" t="s">
        <v>40</v>
      </c>
      <c r="AB209" s="5"/>
      <c r="AC209" s="5"/>
      <c r="AD209" s="3" t="s">
        <v>41</v>
      </c>
      <c r="AE209" s="3" t="s">
        <v>40</v>
      </c>
    </row>
    <row r="210" spans="1:31" x14ac:dyDescent="0.25">
      <c r="A210" s="3" t="s">
        <v>928</v>
      </c>
      <c r="B210" s="3" t="s">
        <v>929</v>
      </c>
      <c r="C210" s="3" t="s">
        <v>930</v>
      </c>
      <c r="D210" s="3" t="s">
        <v>560</v>
      </c>
      <c r="E210" s="3">
        <v>19047758007</v>
      </c>
      <c r="F210" s="3" t="s">
        <v>256</v>
      </c>
      <c r="G210" s="3" t="s">
        <v>47</v>
      </c>
      <c r="H210" s="3" t="s">
        <v>74</v>
      </c>
      <c r="I210" s="3">
        <v>8130656958</v>
      </c>
      <c r="J210" s="3">
        <v>4.25</v>
      </c>
      <c r="K210" s="3">
        <v>85</v>
      </c>
      <c r="L210" s="3">
        <v>105</v>
      </c>
      <c r="M210" s="3">
        <f>Table1[[#This Row],[SGPA (SEM-I)]]*9.5+Table1[[#This Row],[Internal Assessmentmarks (SEM-II)]]</f>
        <v>145.375</v>
      </c>
      <c r="N210" s="4"/>
      <c r="O210" s="3" t="s">
        <v>931</v>
      </c>
      <c r="P210" s="3">
        <f>IF(ISBLANK(Table1[[#This Row],[ER (if any)]]),0,LEN(Table1[[#This Row],[ER (if any)]])-LEN(SUBSTITUTE(Table1[[#This Row],[ER (if any)]],",",""))+1)</f>
        <v>0</v>
      </c>
      <c r="Q210" s="5"/>
      <c r="R210" s="6" t="s">
        <v>41</v>
      </c>
      <c r="S210" s="5"/>
      <c r="T210" s="5"/>
      <c r="U210" s="5"/>
      <c r="V210" s="7" t="s">
        <v>41</v>
      </c>
      <c r="W210" s="5"/>
      <c r="X210" s="6" t="s">
        <v>41</v>
      </c>
      <c r="Y210" s="5"/>
      <c r="Z210" s="5"/>
      <c r="AA210" s="13" t="s">
        <v>40</v>
      </c>
      <c r="AB210" s="5"/>
      <c r="AC210" s="5"/>
      <c r="AD210" s="3" t="s">
        <v>41</v>
      </c>
      <c r="AE210" s="3" t="s">
        <v>40</v>
      </c>
    </row>
    <row r="211" spans="1:31" x14ac:dyDescent="0.25">
      <c r="A211" s="3" t="s">
        <v>932</v>
      </c>
      <c r="B211" s="3" t="s">
        <v>933</v>
      </c>
      <c r="C211" s="3" t="s">
        <v>934</v>
      </c>
      <c r="D211" s="3" t="s">
        <v>206</v>
      </c>
      <c r="E211" s="3">
        <v>19085758037</v>
      </c>
      <c r="F211" s="3" t="s">
        <v>152</v>
      </c>
      <c r="G211" s="3" t="s">
        <v>36</v>
      </c>
      <c r="H211" s="3" t="s">
        <v>53</v>
      </c>
      <c r="I211" s="3">
        <v>9599255059</v>
      </c>
      <c r="J211" s="3">
        <v>4.5</v>
      </c>
      <c r="K211" s="3">
        <v>90</v>
      </c>
      <c r="L211" s="3">
        <v>102</v>
      </c>
      <c r="M211" s="3">
        <f>Table1[[#This Row],[SGPA (SEM-I)]]*9.5+Table1[[#This Row],[Internal Assessmentmarks (SEM-II)]]</f>
        <v>144.75</v>
      </c>
      <c r="N211" s="4"/>
      <c r="O211" s="3" t="s">
        <v>935</v>
      </c>
      <c r="P211" s="3">
        <f>IF(ISBLANK(Table1[[#This Row],[ER (if any)]]),0,LEN(Table1[[#This Row],[ER (if any)]])-LEN(SUBSTITUTE(Table1[[#This Row],[ER (if any)]],",",""))+1)</f>
        <v>0</v>
      </c>
      <c r="Q211" s="6" t="s">
        <v>41</v>
      </c>
      <c r="R211" s="5"/>
      <c r="S211" s="5"/>
      <c r="T211" s="5"/>
      <c r="U211" s="5"/>
      <c r="V211" s="7" t="s">
        <v>40</v>
      </c>
      <c r="W211" s="5"/>
      <c r="X211" s="5"/>
      <c r="Y211" s="6" t="s">
        <v>40</v>
      </c>
      <c r="Z211" s="5"/>
      <c r="AA211" s="13" t="s">
        <v>39</v>
      </c>
      <c r="AB211" s="5"/>
      <c r="AC211" s="5"/>
      <c r="AD211" s="3" t="s">
        <v>41</v>
      </c>
      <c r="AE211" s="3" t="s">
        <v>40</v>
      </c>
    </row>
    <row r="212" spans="1:31" x14ac:dyDescent="0.25">
      <c r="A212" s="3" t="s">
        <v>936</v>
      </c>
      <c r="B212" s="3" t="s">
        <v>937</v>
      </c>
      <c r="C212" s="3" t="s">
        <v>938</v>
      </c>
      <c r="D212" s="3" t="s">
        <v>34</v>
      </c>
      <c r="E212" s="3">
        <v>19026758006</v>
      </c>
      <c r="F212" s="3" t="s">
        <v>152</v>
      </c>
      <c r="G212" s="3" t="s">
        <v>36</v>
      </c>
      <c r="H212" s="3" t="s">
        <v>340</v>
      </c>
      <c r="I212" s="3">
        <v>9205562163</v>
      </c>
      <c r="J212" s="3">
        <v>4.5</v>
      </c>
      <c r="K212" s="3">
        <v>90</v>
      </c>
      <c r="L212" s="3">
        <v>102</v>
      </c>
      <c r="M212" s="3">
        <f>Table1[[#This Row],[SGPA (SEM-I)]]*9.5+Table1[[#This Row],[Internal Assessmentmarks (SEM-II)]]</f>
        <v>144.75</v>
      </c>
      <c r="N212" s="4"/>
      <c r="O212" s="3" t="s">
        <v>939</v>
      </c>
      <c r="P212" s="3">
        <f>IF(ISBLANK(Table1[[#This Row],[ER (if any)]]),0,LEN(Table1[[#This Row],[ER (if any)]])-LEN(SUBSTITUTE(Table1[[#This Row],[ER (if any)]],",",""))+1)</f>
        <v>0</v>
      </c>
      <c r="Q212" s="6" t="s">
        <v>41</v>
      </c>
      <c r="R212" s="5"/>
      <c r="S212" s="5"/>
      <c r="T212" s="5"/>
      <c r="U212" s="5"/>
      <c r="V212" s="7" t="s">
        <v>41</v>
      </c>
      <c r="W212" s="5"/>
      <c r="X212" s="5"/>
      <c r="Y212" s="6" t="s">
        <v>40</v>
      </c>
      <c r="Z212" s="5"/>
      <c r="AA212" s="13" t="s">
        <v>39</v>
      </c>
      <c r="AB212" s="5"/>
      <c r="AC212" s="5"/>
      <c r="AD212" s="3" t="s">
        <v>41</v>
      </c>
      <c r="AE212" s="3" t="s">
        <v>40</v>
      </c>
    </row>
    <row r="213" spans="1:31" x14ac:dyDescent="0.25">
      <c r="A213" s="3" t="s">
        <v>940</v>
      </c>
      <c r="B213" s="3" t="s">
        <v>941</v>
      </c>
      <c r="C213" s="3" t="s">
        <v>942</v>
      </c>
      <c r="D213" s="3" t="s">
        <v>93</v>
      </c>
      <c r="E213" s="3">
        <v>19056758039</v>
      </c>
      <c r="F213" s="3" t="s">
        <v>35</v>
      </c>
      <c r="G213" s="3" t="s">
        <v>36</v>
      </c>
      <c r="H213" s="3" t="s">
        <v>943</v>
      </c>
      <c r="I213" s="3">
        <v>9930887560</v>
      </c>
      <c r="J213" s="3">
        <v>5.25</v>
      </c>
      <c r="K213" s="3">
        <v>105</v>
      </c>
      <c r="L213" s="3">
        <v>94.66</v>
      </c>
      <c r="M213" s="3">
        <f>Table1[[#This Row],[SGPA (SEM-I)]]*9.5+Table1[[#This Row],[Internal Assessmentmarks (SEM-II)]]</f>
        <v>144.535</v>
      </c>
      <c r="N213" s="4"/>
      <c r="O213" s="3" t="s">
        <v>944</v>
      </c>
      <c r="P213" s="3">
        <f>IF(ISBLANK(Table1[[#This Row],[ER (if any)]]),0,LEN(Table1[[#This Row],[ER (if any)]])-LEN(SUBSTITUTE(Table1[[#This Row],[ER (if any)]],",",""))+1)</f>
        <v>0</v>
      </c>
      <c r="Q213" s="14" t="s">
        <v>41</v>
      </c>
      <c r="R213" s="5"/>
      <c r="S213" s="5"/>
      <c r="T213" s="5"/>
      <c r="U213" s="5"/>
      <c r="V213" s="7" t="s">
        <v>40</v>
      </c>
      <c r="W213" s="5"/>
      <c r="X213" s="5"/>
      <c r="Y213" s="6" t="s">
        <v>41</v>
      </c>
      <c r="Z213" s="5"/>
      <c r="AA213" s="13" t="s">
        <v>41</v>
      </c>
      <c r="AB213" s="5"/>
      <c r="AC213" s="5"/>
      <c r="AD213" s="3" t="s">
        <v>41</v>
      </c>
      <c r="AE213" s="3" t="s">
        <v>40</v>
      </c>
    </row>
    <row r="214" spans="1:31" x14ac:dyDescent="0.25">
      <c r="A214" s="3" t="s">
        <v>945</v>
      </c>
      <c r="B214" s="3" t="s">
        <v>946</v>
      </c>
      <c r="C214" s="3" t="s">
        <v>947</v>
      </c>
      <c r="D214" s="3" t="s">
        <v>122</v>
      </c>
      <c r="E214" s="3">
        <v>19056758029</v>
      </c>
      <c r="F214" s="3" t="s">
        <v>112</v>
      </c>
      <c r="G214" s="3" t="s">
        <v>47</v>
      </c>
      <c r="H214" s="3" t="s">
        <v>948</v>
      </c>
      <c r="I214" s="3">
        <v>7896157287</v>
      </c>
      <c r="J214" s="3">
        <v>4.25</v>
      </c>
      <c r="K214" s="3">
        <v>85</v>
      </c>
      <c r="L214" s="3">
        <v>104</v>
      </c>
      <c r="M214" s="3">
        <f>Table1[[#This Row],[SGPA (SEM-I)]]*9.5+Table1[[#This Row],[Internal Assessmentmarks (SEM-II)]]</f>
        <v>144.375</v>
      </c>
      <c r="N214" s="4"/>
      <c r="O214" s="3" t="s">
        <v>949</v>
      </c>
      <c r="P214" s="3">
        <f>IF(ISBLANK(Table1[[#This Row],[ER (if any)]]),0,LEN(Table1[[#This Row],[ER (if any)]])-LEN(SUBSTITUTE(Table1[[#This Row],[ER (if any)]],",",""))+1)</f>
        <v>0</v>
      </c>
      <c r="Q214" s="6" t="s">
        <v>41</v>
      </c>
      <c r="R214" s="5"/>
      <c r="S214" s="5"/>
      <c r="T214" s="5"/>
      <c r="U214" s="5"/>
      <c r="V214" s="7" t="s">
        <v>40</v>
      </c>
      <c r="W214" s="5"/>
      <c r="X214" s="5"/>
      <c r="Y214" s="6" t="s">
        <v>41</v>
      </c>
      <c r="Z214" s="13" t="s">
        <v>42</v>
      </c>
      <c r="AA214" s="5"/>
      <c r="AB214" s="5"/>
      <c r="AC214" s="5"/>
      <c r="AD214" s="3" t="s">
        <v>41</v>
      </c>
      <c r="AE214" s="3" t="s">
        <v>40</v>
      </c>
    </row>
    <row r="215" spans="1:31" x14ac:dyDescent="0.25">
      <c r="A215" s="3" t="s">
        <v>950</v>
      </c>
      <c r="B215" s="3" t="s">
        <v>951</v>
      </c>
      <c r="C215" s="3" t="s">
        <v>952</v>
      </c>
      <c r="D215" s="3" t="s">
        <v>34</v>
      </c>
      <c r="E215" s="3">
        <v>19026758036</v>
      </c>
      <c r="F215" s="3" t="s">
        <v>35</v>
      </c>
      <c r="G215" s="3" t="s">
        <v>47</v>
      </c>
      <c r="H215" s="3" t="s">
        <v>953</v>
      </c>
      <c r="I215" s="3">
        <v>9654998127</v>
      </c>
      <c r="J215" s="3">
        <v>4.25</v>
      </c>
      <c r="K215" s="3">
        <v>85</v>
      </c>
      <c r="L215" s="3">
        <v>102</v>
      </c>
      <c r="M215" s="3">
        <f>Table1[[#This Row],[SGPA (SEM-I)]]*9.5+Table1[[#This Row],[Internal Assessmentmarks (SEM-II)]]</f>
        <v>142.375</v>
      </c>
      <c r="N215" s="4"/>
      <c r="O215" s="3" t="s">
        <v>954</v>
      </c>
      <c r="P215" s="3">
        <f>IF(ISBLANK(Table1[[#This Row],[ER (if any)]]),0,LEN(Table1[[#This Row],[ER (if any)]])-LEN(SUBSTITUTE(Table1[[#This Row],[ER (if any)]],",",""))+1)</f>
        <v>0</v>
      </c>
      <c r="Q215" s="6" t="s">
        <v>41</v>
      </c>
      <c r="R215" s="5"/>
      <c r="S215" s="5"/>
      <c r="T215" s="5"/>
      <c r="U215" s="5"/>
      <c r="V215" s="7" t="s">
        <v>41</v>
      </c>
      <c r="W215" s="5"/>
      <c r="X215" s="6" t="s">
        <v>41</v>
      </c>
      <c r="Y215" s="5"/>
      <c r="Z215" s="13" t="s">
        <v>42</v>
      </c>
      <c r="AA215" s="5"/>
      <c r="AB215" s="5"/>
      <c r="AC215" s="5"/>
      <c r="AD215" s="3" t="s">
        <v>41</v>
      </c>
      <c r="AE215" s="3" t="s">
        <v>40</v>
      </c>
    </row>
    <row r="216" spans="1:31" x14ac:dyDescent="0.25">
      <c r="A216" s="3" t="s">
        <v>955</v>
      </c>
      <c r="B216" s="3" t="s">
        <v>956</v>
      </c>
      <c r="C216" s="3" t="s">
        <v>957</v>
      </c>
      <c r="D216" s="3" t="s">
        <v>68</v>
      </c>
      <c r="E216" s="3">
        <v>19047758003</v>
      </c>
      <c r="F216" s="3" t="s">
        <v>152</v>
      </c>
      <c r="G216" s="3" t="s">
        <v>47</v>
      </c>
      <c r="H216" s="3" t="s">
        <v>305</v>
      </c>
      <c r="I216" s="3">
        <v>9982919194</v>
      </c>
      <c r="J216" s="3">
        <v>4.75</v>
      </c>
      <c r="K216" s="3">
        <v>95</v>
      </c>
      <c r="L216" s="3">
        <v>97</v>
      </c>
      <c r="M216" s="3">
        <f>Table1[[#This Row],[SGPA (SEM-I)]]*9.5+Table1[[#This Row],[Internal Assessmentmarks (SEM-II)]]</f>
        <v>142.125</v>
      </c>
      <c r="N216" s="4"/>
      <c r="O216" s="3" t="s">
        <v>958</v>
      </c>
      <c r="P216" s="3">
        <f>IF(ISBLANK(Table1[[#This Row],[ER (if any)]]),0,LEN(Table1[[#This Row],[ER (if any)]])-LEN(SUBSTITUTE(Table1[[#This Row],[ER (if any)]],",",""))+1)</f>
        <v>0</v>
      </c>
      <c r="Q216" s="5"/>
      <c r="R216" s="5"/>
      <c r="S216" s="6" t="s">
        <v>41</v>
      </c>
      <c r="T216" s="5"/>
      <c r="U216" s="5"/>
      <c r="V216" s="7" t="s">
        <v>41</v>
      </c>
      <c r="W216" s="5"/>
      <c r="X216" s="6" t="s">
        <v>40</v>
      </c>
      <c r="Y216" s="5"/>
      <c r="Z216" s="13" t="s">
        <v>42</v>
      </c>
      <c r="AA216" s="5"/>
      <c r="AB216" s="5"/>
      <c r="AC216" s="5"/>
      <c r="AD216" s="3" t="s">
        <v>40</v>
      </c>
      <c r="AE216" s="3" t="s">
        <v>41</v>
      </c>
    </row>
    <row r="217" spans="1:31" x14ac:dyDescent="0.25">
      <c r="A217" s="3" t="s">
        <v>959</v>
      </c>
      <c r="B217" s="3" t="s">
        <v>960</v>
      </c>
      <c r="C217" s="3" t="s">
        <v>961</v>
      </c>
      <c r="D217" s="3" t="s">
        <v>62</v>
      </c>
      <c r="E217" s="3">
        <v>19025758048</v>
      </c>
      <c r="F217" s="3" t="s">
        <v>413</v>
      </c>
      <c r="G217" s="3" t="s">
        <v>36</v>
      </c>
      <c r="H217" s="3" t="s">
        <v>962</v>
      </c>
      <c r="I217" s="3">
        <v>8800208624</v>
      </c>
      <c r="J217" s="3">
        <v>4</v>
      </c>
      <c r="K217" s="3">
        <v>80</v>
      </c>
      <c r="L217" s="3">
        <v>104</v>
      </c>
      <c r="M217" s="3">
        <f>Table1[[#This Row],[SGPA (SEM-I)]]*9.5+Table1[[#This Row],[Internal Assessmentmarks (SEM-II)]]</f>
        <v>142</v>
      </c>
      <c r="N217" s="4"/>
      <c r="O217" s="3" t="s">
        <v>963</v>
      </c>
      <c r="P217" s="3">
        <f>IF(ISBLANK(Table1[[#This Row],[ER (if any)]]),0,LEN(Table1[[#This Row],[ER (if any)]])-LEN(SUBSTITUTE(Table1[[#This Row],[ER (if any)]],",",""))+1)</f>
        <v>0</v>
      </c>
      <c r="Q217" s="5"/>
      <c r="R217" s="6" t="s">
        <v>41</v>
      </c>
      <c r="S217" s="5"/>
      <c r="T217" s="5"/>
      <c r="U217" s="5"/>
      <c r="V217" s="7" t="s">
        <v>41</v>
      </c>
      <c r="W217" s="5"/>
      <c r="X217" s="5"/>
      <c r="Y217" s="6" t="s">
        <v>40</v>
      </c>
      <c r="Z217" s="13" t="s">
        <v>42</v>
      </c>
      <c r="AA217" s="5"/>
      <c r="AB217" s="5"/>
      <c r="AC217" s="5"/>
      <c r="AD217" s="3" t="s">
        <v>41</v>
      </c>
      <c r="AE217" s="3" t="s">
        <v>40</v>
      </c>
    </row>
    <row r="218" spans="1:31" x14ac:dyDescent="0.25">
      <c r="A218" s="3" t="s">
        <v>964</v>
      </c>
      <c r="B218" s="3" t="s">
        <v>965</v>
      </c>
      <c r="C218" s="3" t="s">
        <v>966</v>
      </c>
      <c r="D218" s="3" t="s">
        <v>131</v>
      </c>
      <c r="E218" s="3">
        <v>19036758015</v>
      </c>
      <c r="F218" s="3" t="s">
        <v>152</v>
      </c>
      <c r="G218" s="3" t="s">
        <v>47</v>
      </c>
      <c r="H218" s="3" t="s">
        <v>873</v>
      </c>
      <c r="I218" s="3">
        <v>8340292779</v>
      </c>
      <c r="J218" s="3">
        <v>4</v>
      </c>
      <c r="K218" s="3">
        <v>80</v>
      </c>
      <c r="L218" s="3">
        <v>104</v>
      </c>
      <c r="M218" s="3">
        <f>Table1[[#This Row],[SGPA (SEM-I)]]*9.5+Table1[[#This Row],[Internal Assessmentmarks (SEM-II)]]</f>
        <v>142</v>
      </c>
      <c r="N218" s="4"/>
      <c r="O218" s="3" t="s">
        <v>967</v>
      </c>
      <c r="P218" s="3">
        <f>IF(ISBLANK(Table1[[#This Row],[ER (if any)]]),0,LEN(Table1[[#This Row],[ER (if any)]])-LEN(SUBSTITUTE(Table1[[#This Row],[ER (if any)]],",",""))+1)</f>
        <v>0</v>
      </c>
      <c r="Q218" s="6" t="s">
        <v>41</v>
      </c>
      <c r="R218" s="5"/>
      <c r="S218" s="5"/>
      <c r="T218" s="5"/>
      <c r="U218" s="5"/>
      <c r="V218" s="7" t="s">
        <v>41</v>
      </c>
      <c r="W218" s="5"/>
      <c r="X218" s="5"/>
      <c r="Y218" s="6" t="s">
        <v>41</v>
      </c>
      <c r="Z218" s="13" t="s">
        <v>42</v>
      </c>
      <c r="AA218" s="5"/>
      <c r="AB218" s="5"/>
      <c r="AC218" s="5"/>
      <c r="AD218" s="3" t="s">
        <v>41</v>
      </c>
      <c r="AE218" s="3" t="s">
        <v>40</v>
      </c>
    </row>
    <row r="219" spans="1:31" x14ac:dyDescent="0.25">
      <c r="A219" s="3" t="s">
        <v>968</v>
      </c>
      <c r="B219" s="3" t="s">
        <v>969</v>
      </c>
      <c r="C219" s="3" t="s">
        <v>970</v>
      </c>
      <c r="D219" s="3" t="s">
        <v>62</v>
      </c>
      <c r="E219" s="3">
        <v>19025758036</v>
      </c>
      <c r="F219" s="3" t="s">
        <v>152</v>
      </c>
      <c r="G219" s="3" t="s">
        <v>47</v>
      </c>
      <c r="H219" s="3" t="s">
        <v>48</v>
      </c>
      <c r="I219" s="3">
        <v>9592800991</v>
      </c>
      <c r="J219" s="3">
        <v>4.25</v>
      </c>
      <c r="K219" s="3">
        <v>85</v>
      </c>
      <c r="L219" s="3">
        <v>101</v>
      </c>
      <c r="M219" s="3">
        <f>Table1[[#This Row],[SGPA (SEM-I)]]*9.5+Table1[[#This Row],[Internal Assessmentmarks (SEM-II)]]</f>
        <v>141.375</v>
      </c>
      <c r="N219" s="4"/>
      <c r="O219" s="3" t="s">
        <v>971</v>
      </c>
      <c r="P219" s="3">
        <f>IF(ISBLANK(Table1[[#This Row],[ER (if any)]]),0,LEN(Table1[[#This Row],[ER (if any)]])-LEN(SUBSTITUTE(Table1[[#This Row],[ER (if any)]],",",""))+1)</f>
        <v>0</v>
      </c>
      <c r="Q219" s="6" t="s">
        <v>41</v>
      </c>
      <c r="R219" s="5"/>
      <c r="S219" s="5"/>
      <c r="T219" s="5"/>
      <c r="U219" s="5"/>
      <c r="V219" s="7" t="s">
        <v>41</v>
      </c>
      <c r="W219" s="5"/>
      <c r="X219" s="5"/>
      <c r="Y219" s="6" t="s">
        <v>40</v>
      </c>
      <c r="Z219" s="13" t="s">
        <v>42</v>
      </c>
      <c r="AA219" s="5"/>
      <c r="AB219" s="5"/>
      <c r="AC219" s="5"/>
      <c r="AD219" s="3" t="s">
        <v>41</v>
      </c>
      <c r="AE219" s="3" t="s">
        <v>40</v>
      </c>
    </row>
    <row r="220" spans="1:31" x14ac:dyDescent="0.25">
      <c r="A220" s="3" t="s">
        <v>972</v>
      </c>
      <c r="B220" s="3" t="s">
        <v>973</v>
      </c>
      <c r="C220" s="3" t="s">
        <v>974</v>
      </c>
      <c r="D220" s="3" t="s">
        <v>62</v>
      </c>
      <c r="E220" s="3">
        <v>19025758047</v>
      </c>
      <c r="F220" s="3" t="s">
        <v>256</v>
      </c>
      <c r="G220" s="3" t="s">
        <v>36</v>
      </c>
      <c r="H220" s="3" t="s">
        <v>270</v>
      </c>
      <c r="I220" s="3">
        <v>7042214398</v>
      </c>
      <c r="J220" s="3">
        <v>4.25</v>
      </c>
      <c r="K220" s="3">
        <v>85</v>
      </c>
      <c r="L220" s="3">
        <v>101</v>
      </c>
      <c r="M220" s="3">
        <f>Table1[[#This Row],[SGPA (SEM-I)]]*9.5+Table1[[#This Row],[Internal Assessmentmarks (SEM-II)]]</f>
        <v>141.375</v>
      </c>
      <c r="N220" s="4"/>
      <c r="O220" s="3" t="s">
        <v>975</v>
      </c>
      <c r="P220" s="3">
        <f>IF(ISBLANK(Table1[[#This Row],[ER (if any)]]),0,LEN(Table1[[#This Row],[ER (if any)]])-LEN(SUBSTITUTE(Table1[[#This Row],[ER (if any)]],",",""))+1)</f>
        <v>0</v>
      </c>
      <c r="Q220" s="5"/>
      <c r="R220" s="6" t="s">
        <v>41</v>
      </c>
      <c r="S220" s="5"/>
      <c r="T220" s="5"/>
      <c r="U220" s="5"/>
      <c r="V220" s="7" t="s">
        <v>41</v>
      </c>
      <c r="W220" s="5"/>
      <c r="X220" s="6" t="s">
        <v>40</v>
      </c>
      <c r="Y220" s="5"/>
      <c r="Z220" s="13" t="s">
        <v>42</v>
      </c>
      <c r="AA220" s="5"/>
      <c r="AB220" s="5"/>
      <c r="AC220" s="5"/>
      <c r="AD220" s="3" t="s">
        <v>41</v>
      </c>
      <c r="AE220" s="3" t="s">
        <v>40</v>
      </c>
    </row>
    <row r="221" spans="1:31" x14ac:dyDescent="0.25">
      <c r="A221" s="3" t="s">
        <v>976</v>
      </c>
      <c r="B221" s="3" t="s">
        <v>977</v>
      </c>
      <c r="C221" s="3" t="s">
        <v>978</v>
      </c>
      <c r="D221" s="3" t="s">
        <v>131</v>
      </c>
      <c r="E221" s="3">
        <v>19036758014</v>
      </c>
      <c r="F221" s="3" t="s">
        <v>35</v>
      </c>
      <c r="G221" s="3" t="s">
        <v>36</v>
      </c>
      <c r="H221" s="3" t="s">
        <v>83</v>
      </c>
      <c r="I221" s="3">
        <v>9518059943</v>
      </c>
      <c r="J221" s="3">
        <v>4.5</v>
      </c>
      <c r="K221" s="3">
        <v>90</v>
      </c>
      <c r="L221" s="3">
        <v>97</v>
      </c>
      <c r="M221" s="3">
        <f>Table1[[#This Row],[SGPA (SEM-I)]]*9.5+Table1[[#This Row],[Internal Assessmentmarks (SEM-II)]]</f>
        <v>139.75</v>
      </c>
      <c r="N221" s="4"/>
      <c r="O221" s="3" t="s">
        <v>979</v>
      </c>
      <c r="P221" s="3">
        <f>IF(ISBLANK(Table1[[#This Row],[ER (if any)]]),0,LEN(Table1[[#This Row],[ER (if any)]])-LEN(SUBSTITUTE(Table1[[#This Row],[ER (if any)]],",",""))+1)</f>
        <v>0</v>
      </c>
      <c r="Q221" s="6" t="s">
        <v>41</v>
      </c>
      <c r="R221" s="5"/>
      <c r="S221" s="5"/>
      <c r="T221" s="5"/>
      <c r="U221" s="5"/>
      <c r="V221" s="7" t="s">
        <v>41</v>
      </c>
      <c r="W221" s="5"/>
      <c r="X221" s="5"/>
      <c r="Y221" s="6" t="s">
        <v>41</v>
      </c>
      <c r="Z221" s="13" t="s">
        <v>42</v>
      </c>
      <c r="AA221" s="5"/>
      <c r="AB221" s="5"/>
      <c r="AC221" s="5"/>
      <c r="AD221" s="3" t="s">
        <v>41</v>
      </c>
      <c r="AE221" s="3" t="s">
        <v>40</v>
      </c>
    </row>
    <row r="222" spans="1:31" x14ac:dyDescent="0.25">
      <c r="A222" s="3" t="s">
        <v>980</v>
      </c>
      <c r="B222" s="3" t="s">
        <v>981</v>
      </c>
      <c r="C222" s="3" t="s">
        <v>982</v>
      </c>
      <c r="D222" s="3" t="s">
        <v>131</v>
      </c>
      <c r="E222" s="3">
        <v>19036758023</v>
      </c>
      <c r="F222" s="3" t="s">
        <v>162</v>
      </c>
      <c r="G222" s="3" t="s">
        <v>47</v>
      </c>
      <c r="H222" s="3" t="s">
        <v>74</v>
      </c>
      <c r="I222" s="3">
        <v>9205515434</v>
      </c>
      <c r="J222" s="3">
        <v>5.5</v>
      </c>
      <c r="K222" s="3">
        <v>110</v>
      </c>
      <c r="L222" s="3">
        <v>86</v>
      </c>
      <c r="M222" s="3">
        <f>Table1[[#This Row],[SGPA (SEM-I)]]*9.5+Table1[[#This Row],[Internal Assessmentmarks (SEM-II)]]</f>
        <v>138.25</v>
      </c>
      <c r="N222" s="4"/>
      <c r="O222" s="3" t="s">
        <v>983</v>
      </c>
      <c r="P222" s="3">
        <f>IF(ISBLANK(Table1[[#This Row],[ER (if any)]]),0,LEN(Table1[[#This Row],[ER (if any)]])-LEN(SUBSTITUTE(Table1[[#This Row],[ER (if any)]],",",""))+1)</f>
        <v>0</v>
      </c>
      <c r="Q222" s="5"/>
      <c r="R222" s="5"/>
      <c r="S222" s="6" t="s">
        <v>41</v>
      </c>
      <c r="T222" s="7" t="s">
        <v>41</v>
      </c>
      <c r="U222" s="5"/>
      <c r="V222" s="5"/>
      <c r="W222" s="5"/>
      <c r="X222" s="6" t="s">
        <v>41</v>
      </c>
      <c r="Y222" s="5"/>
      <c r="Z222" s="13" t="s">
        <v>40</v>
      </c>
      <c r="AA222" s="5"/>
      <c r="AB222" s="5"/>
      <c r="AC222" s="5"/>
      <c r="AD222" s="3" t="s">
        <v>41</v>
      </c>
      <c r="AE222" s="3" t="s">
        <v>40</v>
      </c>
    </row>
    <row r="223" spans="1:31" x14ac:dyDescent="0.25">
      <c r="A223" s="3" t="s">
        <v>984</v>
      </c>
      <c r="B223" s="3" t="s">
        <v>985</v>
      </c>
      <c r="C223" s="3" t="s">
        <v>986</v>
      </c>
      <c r="D223" s="3" t="s">
        <v>62</v>
      </c>
      <c r="E223" s="3">
        <v>19025758035</v>
      </c>
      <c r="F223" s="3" t="s">
        <v>256</v>
      </c>
      <c r="G223" s="3" t="s">
        <v>36</v>
      </c>
      <c r="H223" s="3" t="s">
        <v>467</v>
      </c>
      <c r="I223" s="3">
        <v>9958976259</v>
      </c>
      <c r="J223" s="3">
        <v>4.25</v>
      </c>
      <c r="K223" s="3">
        <v>85</v>
      </c>
      <c r="L223" s="3">
        <v>97</v>
      </c>
      <c r="M223" s="3">
        <f>Table1[[#This Row],[SGPA (SEM-I)]]*9.5+Table1[[#This Row],[Internal Assessmentmarks (SEM-II)]]</f>
        <v>137.375</v>
      </c>
      <c r="N223" s="4"/>
      <c r="O223" s="3" t="s">
        <v>987</v>
      </c>
      <c r="P223" s="3">
        <f>IF(ISBLANK(Table1[[#This Row],[ER (if any)]]),0,LEN(Table1[[#This Row],[ER (if any)]])-LEN(SUBSTITUTE(Table1[[#This Row],[ER (if any)]],",",""))+1)</f>
        <v>0</v>
      </c>
      <c r="Q223" s="6" t="s">
        <v>41</v>
      </c>
      <c r="R223" s="5"/>
      <c r="S223" s="5"/>
      <c r="T223" s="5"/>
      <c r="U223" s="5"/>
      <c r="V223" s="7" t="s">
        <v>41</v>
      </c>
      <c r="W223" s="5"/>
      <c r="X223" s="5"/>
      <c r="Y223" s="6" t="s">
        <v>40</v>
      </c>
      <c r="Z223" s="13" t="s">
        <v>42</v>
      </c>
      <c r="AA223" s="5"/>
      <c r="AB223" s="5"/>
      <c r="AC223" s="5"/>
      <c r="AD223" s="3" t="s">
        <v>41</v>
      </c>
      <c r="AE223" s="3" t="s">
        <v>40</v>
      </c>
    </row>
    <row r="224" spans="1:31" x14ac:dyDescent="0.25">
      <c r="A224" s="3" t="s">
        <v>988</v>
      </c>
      <c r="B224" s="3" t="s">
        <v>989</v>
      </c>
      <c r="C224" s="3" t="s">
        <v>990</v>
      </c>
      <c r="D224" s="3" t="s">
        <v>34</v>
      </c>
      <c r="E224" s="3">
        <v>19026758043</v>
      </c>
      <c r="F224" s="3" t="s">
        <v>256</v>
      </c>
      <c r="G224" s="3" t="s">
        <v>36</v>
      </c>
      <c r="H224" s="3" t="s">
        <v>787</v>
      </c>
      <c r="I224" s="3">
        <v>8800329149</v>
      </c>
      <c r="J224" s="3">
        <v>4</v>
      </c>
      <c r="K224" s="3">
        <v>80</v>
      </c>
      <c r="L224" s="3">
        <v>97</v>
      </c>
      <c r="M224" s="3">
        <f>Table1[[#This Row],[SGPA (SEM-I)]]*9.5+Table1[[#This Row],[Internal Assessmentmarks (SEM-II)]]</f>
        <v>135</v>
      </c>
      <c r="N224" s="4"/>
      <c r="O224" s="3" t="s">
        <v>991</v>
      </c>
      <c r="P224" s="3">
        <f>IF(ISBLANK(Table1[[#This Row],[ER (if any)]]),0,LEN(Table1[[#This Row],[ER (if any)]])-LEN(SUBSTITUTE(Table1[[#This Row],[ER (if any)]],",",""))+1)</f>
        <v>0</v>
      </c>
      <c r="Q224" s="6" t="s">
        <v>41</v>
      </c>
      <c r="R224" s="5"/>
      <c r="S224" s="5"/>
      <c r="T224" s="7" t="s">
        <v>41</v>
      </c>
      <c r="U224" s="5"/>
      <c r="V224" s="5"/>
      <c r="W224" s="5"/>
      <c r="X224" s="6" t="s">
        <v>40</v>
      </c>
      <c r="Y224" s="5"/>
      <c r="Z224" s="13" t="s">
        <v>40</v>
      </c>
      <c r="AA224" s="5"/>
      <c r="AB224" s="5"/>
      <c r="AC224" s="5"/>
      <c r="AD224" s="3" t="s">
        <v>41</v>
      </c>
      <c r="AE224" s="3" t="s">
        <v>40</v>
      </c>
    </row>
    <row r="225" spans="1:31" x14ac:dyDescent="0.25">
      <c r="A225" s="3" t="s">
        <v>992</v>
      </c>
      <c r="B225" s="3" t="s">
        <v>993</v>
      </c>
      <c r="C225" s="3" t="s">
        <v>994</v>
      </c>
      <c r="D225" s="3" t="s">
        <v>88</v>
      </c>
      <c r="E225" s="3">
        <v>19031758010</v>
      </c>
      <c r="F225" s="3" t="s">
        <v>162</v>
      </c>
      <c r="G225" s="3" t="s">
        <v>47</v>
      </c>
      <c r="H225" s="3" t="s">
        <v>995</v>
      </c>
      <c r="I225" s="3">
        <v>9091759512</v>
      </c>
      <c r="J225" s="3">
        <v>4</v>
      </c>
      <c r="K225" s="3">
        <v>80</v>
      </c>
      <c r="L225" s="3">
        <v>97</v>
      </c>
      <c r="M225" s="3">
        <f>Table1[[#This Row],[SGPA (SEM-I)]]*9.5+Table1[[#This Row],[Internal Assessmentmarks (SEM-II)]]</f>
        <v>135</v>
      </c>
      <c r="N225" s="4"/>
      <c r="O225" s="3" t="s">
        <v>996</v>
      </c>
      <c r="P225" s="3">
        <f>IF(ISBLANK(Table1[[#This Row],[ER (if any)]]),0,LEN(Table1[[#This Row],[ER (if any)]])-LEN(SUBSTITUTE(Table1[[#This Row],[ER (if any)]],",",""))+1)</f>
        <v>0</v>
      </c>
      <c r="Q225" s="5"/>
      <c r="R225" s="6" t="s">
        <v>41</v>
      </c>
      <c r="S225" s="5"/>
      <c r="T225" s="7" t="s">
        <v>39</v>
      </c>
      <c r="U225" s="5"/>
      <c r="V225" s="5"/>
      <c r="W225" s="5"/>
      <c r="X225" s="6" t="s">
        <v>39</v>
      </c>
      <c r="Y225" s="5"/>
      <c r="Z225" s="13" t="s">
        <v>39</v>
      </c>
      <c r="AA225" s="5"/>
      <c r="AB225" s="5"/>
      <c r="AC225" s="5"/>
      <c r="AD225" s="3" t="s">
        <v>41</v>
      </c>
      <c r="AE225" s="3" t="s">
        <v>40</v>
      </c>
    </row>
    <row r="226" spans="1:31" x14ac:dyDescent="0.25">
      <c r="A226" s="3" t="s">
        <v>997</v>
      </c>
      <c r="B226" s="3" t="s">
        <v>998</v>
      </c>
      <c r="C226" s="3" t="s">
        <v>999</v>
      </c>
      <c r="D226" s="3" t="s">
        <v>34</v>
      </c>
      <c r="E226" s="3">
        <v>19026758020</v>
      </c>
      <c r="F226" s="3" t="s">
        <v>35</v>
      </c>
      <c r="G226" s="3" t="s">
        <v>47</v>
      </c>
      <c r="H226" s="3" t="s">
        <v>573</v>
      </c>
      <c r="I226" s="3">
        <v>9560816080</v>
      </c>
      <c r="J226" s="3">
        <v>4.25</v>
      </c>
      <c r="K226" s="3">
        <v>85</v>
      </c>
      <c r="L226" s="3">
        <v>91.5</v>
      </c>
      <c r="M226" s="3">
        <f>Table1[[#This Row],[SGPA (SEM-I)]]*9.5+Table1[[#This Row],[Internal Assessmentmarks (SEM-II)]]</f>
        <v>131.875</v>
      </c>
      <c r="N226" s="4"/>
      <c r="O226" s="3" t="s">
        <v>1000</v>
      </c>
      <c r="P226" s="3">
        <f>IF(ISBLANK(Table1[[#This Row],[ER (if any)]]),0,LEN(Table1[[#This Row],[ER (if any)]])-LEN(SUBSTITUTE(Table1[[#This Row],[ER (if any)]],",",""))+1)</f>
        <v>0</v>
      </c>
      <c r="Q226" s="6" t="s">
        <v>41</v>
      </c>
      <c r="R226" s="5"/>
      <c r="S226" s="5"/>
      <c r="T226" s="7" t="s">
        <v>39</v>
      </c>
      <c r="U226" s="5"/>
      <c r="V226" s="5"/>
      <c r="W226" s="5"/>
      <c r="X226" s="6" t="s">
        <v>39</v>
      </c>
      <c r="Y226" s="5"/>
      <c r="Z226" s="13" t="s">
        <v>42</v>
      </c>
      <c r="AA226" s="5"/>
      <c r="AB226" s="5"/>
      <c r="AC226" s="5"/>
      <c r="AD226" s="3" t="s">
        <v>41</v>
      </c>
      <c r="AE226" s="3" t="s">
        <v>40</v>
      </c>
    </row>
    <row r="227" spans="1:31" x14ac:dyDescent="0.25">
      <c r="A227" s="3" t="s">
        <v>1001</v>
      </c>
      <c r="B227" s="3" t="s">
        <v>1002</v>
      </c>
      <c r="C227" s="3" t="s">
        <v>1003</v>
      </c>
      <c r="D227" s="3" t="s">
        <v>62</v>
      </c>
      <c r="E227" s="3">
        <v>19025758039</v>
      </c>
      <c r="F227" s="3" t="s">
        <v>152</v>
      </c>
      <c r="G227" s="3" t="s">
        <v>36</v>
      </c>
      <c r="H227" s="3" t="s">
        <v>340</v>
      </c>
      <c r="I227" s="3">
        <v>9471907760</v>
      </c>
      <c r="J227" s="3">
        <v>4.25</v>
      </c>
      <c r="K227" s="3">
        <v>85</v>
      </c>
      <c r="L227" s="3">
        <v>89</v>
      </c>
      <c r="M227" s="3">
        <f>Table1[[#This Row],[SGPA (SEM-I)]]*9.5+Table1[[#This Row],[Internal Assessmentmarks (SEM-II)]]</f>
        <v>129.375</v>
      </c>
      <c r="N227" s="4"/>
      <c r="O227" s="3" t="s">
        <v>1004</v>
      </c>
      <c r="P227" s="3">
        <f>IF(ISBLANK(Table1[[#This Row],[ER (if any)]]),0,LEN(Table1[[#This Row],[ER (if any)]])-LEN(SUBSTITUTE(Table1[[#This Row],[ER (if any)]],",",""))+1)</f>
        <v>0</v>
      </c>
      <c r="Q227" s="9" t="s">
        <v>40</v>
      </c>
      <c r="R227" s="5"/>
      <c r="S227" s="5"/>
      <c r="T227" s="7" t="s">
        <v>39</v>
      </c>
      <c r="U227" s="5"/>
      <c r="V227" s="5"/>
      <c r="W227" s="5"/>
      <c r="X227" s="6" t="s">
        <v>40</v>
      </c>
      <c r="Y227" s="5"/>
      <c r="Z227" s="13" t="s">
        <v>42</v>
      </c>
      <c r="AA227" s="5"/>
      <c r="AB227" s="5"/>
      <c r="AC227" s="5"/>
      <c r="AD227" s="3" t="s">
        <v>41</v>
      </c>
      <c r="AE227" s="3" t="s">
        <v>40</v>
      </c>
    </row>
    <row r="228" spans="1:31" x14ac:dyDescent="0.25">
      <c r="A228" s="3" t="s">
        <v>1005</v>
      </c>
      <c r="B228" s="3" t="s">
        <v>1006</v>
      </c>
      <c r="C228" s="3" t="s">
        <v>1007</v>
      </c>
      <c r="D228" s="3" t="s">
        <v>206</v>
      </c>
      <c r="E228" s="3">
        <v>19085758032</v>
      </c>
      <c r="F228" s="3" t="s">
        <v>162</v>
      </c>
      <c r="G228" s="3" t="s">
        <v>36</v>
      </c>
      <c r="H228" s="3" t="s">
        <v>251</v>
      </c>
      <c r="I228" s="3">
        <v>6307647466</v>
      </c>
      <c r="J228" s="3">
        <v>6.25</v>
      </c>
      <c r="K228" s="3">
        <v>125</v>
      </c>
      <c r="L228" s="3">
        <v>69</v>
      </c>
      <c r="M228" s="3">
        <f>Table1[[#This Row],[SGPA (SEM-I)]]*9.5+Table1[[#This Row],[Internal Assessmentmarks (SEM-II)]]</f>
        <v>128.375</v>
      </c>
      <c r="N228" s="4"/>
      <c r="O228" s="3" t="s">
        <v>1008</v>
      </c>
      <c r="P228" s="3">
        <f>IF(ISBLANK(Table1[[#This Row],[ER (if any)]]),0,LEN(Table1[[#This Row],[ER (if any)]])-LEN(SUBSTITUTE(Table1[[#This Row],[ER (if any)]],",",""))+1)</f>
        <v>0</v>
      </c>
      <c r="Q228" s="5"/>
      <c r="R228" s="6" t="s">
        <v>41</v>
      </c>
      <c r="S228" s="5"/>
      <c r="T228" s="7" t="s">
        <v>40</v>
      </c>
      <c r="U228" s="5"/>
      <c r="V228" s="5"/>
      <c r="W228" s="5"/>
      <c r="X228" s="6" t="s">
        <v>39</v>
      </c>
      <c r="Y228" s="5"/>
      <c r="Z228" s="13" t="s">
        <v>42</v>
      </c>
      <c r="AA228" s="5"/>
      <c r="AB228" s="5"/>
      <c r="AC228" s="5"/>
      <c r="AD228" s="3" t="s">
        <v>41</v>
      </c>
      <c r="AE228" s="3" t="s">
        <v>40</v>
      </c>
    </row>
    <row r="229" spans="1:31" x14ac:dyDescent="0.25">
      <c r="A229" s="3" t="s">
        <v>1009</v>
      </c>
      <c r="B229" s="3" t="s">
        <v>1010</v>
      </c>
      <c r="C229" s="3" t="s">
        <v>1011</v>
      </c>
      <c r="D229" s="3" t="s">
        <v>34</v>
      </c>
      <c r="E229" s="3">
        <v>19026758005</v>
      </c>
      <c r="F229" s="3" t="s">
        <v>162</v>
      </c>
      <c r="G229" s="3" t="s">
        <v>47</v>
      </c>
      <c r="H229" s="3" t="s">
        <v>74</v>
      </c>
      <c r="I229" s="3">
        <v>9958711624</v>
      </c>
      <c r="J229" s="3">
        <v>5</v>
      </c>
      <c r="K229" s="3">
        <v>100</v>
      </c>
      <c r="L229" s="3">
        <v>72.5</v>
      </c>
      <c r="M229" s="3">
        <f>Table1[[#This Row],[SGPA (SEM-I)]]*9.5+Table1[[#This Row],[Internal Assessmentmarks (SEM-II)]]</f>
        <v>120</v>
      </c>
      <c r="N229" s="4"/>
      <c r="O229" s="3" t="s">
        <v>1012</v>
      </c>
      <c r="P229" s="3">
        <f>IF(ISBLANK(Table1[[#This Row],[ER (if any)]]),0,LEN(Table1[[#This Row],[ER (if any)]])-LEN(SUBSTITUTE(Table1[[#This Row],[ER (if any)]],",",""))+1)</f>
        <v>0</v>
      </c>
      <c r="Q229" s="9" t="s">
        <v>40</v>
      </c>
      <c r="R229" s="5"/>
      <c r="S229" s="5"/>
      <c r="T229" s="7" t="s">
        <v>39</v>
      </c>
      <c r="U229" s="5"/>
      <c r="V229" s="5"/>
      <c r="W229" s="5"/>
      <c r="X229" s="6" t="s">
        <v>39</v>
      </c>
      <c r="Y229" s="5"/>
      <c r="Z229" s="13" t="s">
        <v>39</v>
      </c>
      <c r="AA229" s="5"/>
      <c r="AB229" s="5"/>
      <c r="AC229" s="5"/>
      <c r="AD229" s="3" t="s">
        <v>41</v>
      </c>
      <c r="AE229" s="3" t="s">
        <v>40</v>
      </c>
    </row>
    <row r="230" spans="1:31" x14ac:dyDescent="0.25">
      <c r="A230" s="3" t="s">
        <v>1013</v>
      </c>
      <c r="B230" s="3" t="s">
        <v>1014</v>
      </c>
      <c r="C230" s="3" t="s">
        <v>1015</v>
      </c>
      <c r="D230" s="3" t="s">
        <v>131</v>
      </c>
      <c r="E230" s="3">
        <v>19036758004</v>
      </c>
      <c r="F230" s="3" t="s">
        <v>152</v>
      </c>
      <c r="G230" s="3" t="s">
        <v>36</v>
      </c>
      <c r="H230" s="3" t="s">
        <v>713</v>
      </c>
      <c r="I230" s="3">
        <v>7015698671</v>
      </c>
      <c r="J230" s="3">
        <v>1.25</v>
      </c>
      <c r="K230" s="3">
        <v>25</v>
      </c>
      <c r="L230" s="3">
        <v>104</v>
      </c>
      <c r="M230" s="3">
        <f>Table1[[#This Row],[SGPA (SEM-I)]]*9.5+Table1[[#This Row],[Internal Assessmentmarks (SEM-II)]]</f>
        <v>115.875</v>
      </c>
      <c r="N230" s="4"/>
      <c r="O230" s="3" t="s">
        <v>1016</v>
      </c>
      <c r="P230" s="3">
        <f>IF(ISBLANK(Table1[[#This Row],[ER (if any)]]),0,LEN(Table1[[#This Row],[ER (if any)]])-LEN(SUBSTITUTE(Table1[[#This Row],[ER (if any)]],",",""))+1)</f>
        <v>0</v>
      </c>
      <c r="Q230" s="6" t="s">
        <v>41</v>
      </c>
      <c r="R230" s="5"/>
      <c r="S230" s="5"/>
      <c r="T230" s="7" t="s">
        <v>39</v>
      </c>
      <c r="U230" s="5"/>
      <c r="V230" s="5"/>
      <c r="W230" s="5"/>
      <c r="X230" s="6" t="s">
        <v>41</v>
      </c>
      <c r="Y230" s="5"/>
      <c r="Z230" s="13" t="s">
        <v>42</v>
      </c>
      <c r="AA230" s="5"/>
      <c r="AB230" s="5"/>
      <c r="AC230" s="5"/>
      <c r="AD230" s="3" t="s">
        <v>40</v>
      </c>
      <c r="AE230" s="3" t="s">
        <v>41</v>
      </c>
    </row>
    <row r="231" spans="1:31" x14ac:dyDescent="0.25">
      <c r="A231" s="3" t="s">
        <v>1017</v>
      </c>
      <c r="B231" s="3" t="s">
        <v>1018</v>
      </c>
      <c r="C231" s="3" t="s">
        <v>1019</v>
      </c>
      <c r="D231" s="3" t="s">
        <v>34</v>
      </c>
      <c r="E231" s="3">
        <v>19026758009</v>
      </c>
      <c r="F231" s="3" t="s">
        <v>35</v>
      </c>
      <c r="G231" s="3" t="s">
        <v>36</v>
      </c>
      <c r="H231" s="3" t="s">
        <v>251</v>
      </c>
      <c r="I231" s="3">
        <v>9627512517</v>
      </c>
      <c r="J231" s="3">
        <v>6</v>
      </c>
      <c r="K231" s="3">
        <v>120</v>
      </c>
      <c r="L231" s="3">
        <v>0</v>
      </c>
      <c r="M231" s="3">
        <f>Table1[[#This Row],[SGPA (SEM-I)]]*9.5+Table1[[#This Row],[Internal Assessmentmarks (SEM-II)]]</f>
        <v>57</v>
      </c>
      <c r="N231" s="4"/>
      <c r="O231" s="3" t="s">
        <v>1020</v>
      </c>
      <c r="P231" s="3">
        <f>IF(ISBLANK(Table1[[#This Row],[ER (if any)]]),0,LEN(Table1[[#This Row],[ER (if any)]])-LEN(SUBSTITUTE(Table1[[#This Row],[ER (if any)]],",",""))+1)</f>
        <v>0</v>
      </c>
      <c r="Q231" s="10"/>
      <c r="R231" s="6" t="s">
        <v>41</v>
      </c>
      <c r="S231" s="5"/>
      <c r="T231" s="7" t="s">
        <v>40</v>
      </c>
      <c r="U231" s="5"/>
      <c r="V231" s="5"/>
      <c r="W231" s="5"/>
      <c r="X231" s="6" t="s">
        <v>40</v>
      </c>
      <c r="Y231" s="5"/>
      <c r="Z231" s="13" t="s">
        <v>42</v>
      </c>
      <c r="AA231" s="5"/>
      <c r="AB231" s="5"/>
      <c r="AC231" s="5"/>
      <c r="AD231" s="3" t="s">
        <v>40</v>
      </c>
      <c r="AE231" s="3" t="s">
        <v>41</v>
      </c>
    </row>
    <row r="232" spans="1:31" x14ac:dyDescent="0.25">
      <c r="A232" s="3" t="s">
        <v>1021</v>
      </c>
      <c r="B232" s="3" t="s">
        <v>1022</v>
      </c>
      <c r="C232" s="3" t="s">
        <v>1023</v>
      </c>
      <c r="D232" s="3" t="s">
        <v>93</v>
      </c>
      <c r="E232" s="3">
        <v>19056758038</v>
      </c>
      <c r="F232" s="3" t="s">
        <v>349</v>
      </c>
      <c r="G232" s="3" t="s">
        <v>36</v>
      </c>
      <c r="H232" s="3" t="s">
        <v>83</v>
      </c>
      <c r="I232" s="3">
        <v>9911019858</v>
      </c>
      <c r="J232" s="3">
        <v>3.75</v>
      </c>
      <c r="K232" s="3">
        <v>75</v>
      </c>
      <c r="L232" s="3">
        <v>109</v>
      </c>
      <c r="M232" s="3">
        <f>Table1[[#This Row],[SGPA (SEM-I)]]*9.5+Table1[[#This Row],[Internal Assessmentmarks (SEM-II)]]</f>
        <v>144.625</v>
      </c>
      <c r="N232" s="11">
        <v>223501103</v>
      </c>
      <c r="O232" s="3" t="s">
        <v>1024</v>
      </c>
      <c r="P232" s="3">
        <f>IF(ISBLANK(Table1[[#This Row],[ER (if any)]]),0,LEN(Table1[[#This Row],[ER (if any)]])-LEN(SUBSTITUTE(Table1[[#This Row],[ER (if any)]],",",""))+1)</f>
        <v>1</v>
      </c>
      <c r="Q232" s="6" t="s">
        <v>41</v>
      </c>
      <c r="R232" s="5"/>
      <c r="S232" s="5"/>
      <c r="T232" s="7" t="s">
        <v>39</v>
      </c>
      <c r="U232" s="5"/>
      <c r="V232" s="5"/>
      <c r="W232" s="5"/>
      <c r="X232" s="6" t="s">
        <v>41</v>
      </c>
      <c r="Y232" s="5"/>
      <c r="Z232" s="13" t="s">
        <v>42</v>
      </c>
      <c r="AA232" s="5"/>
      <c r="AB232" s="5"/>
      <c r="AC232" s="5"/>
      <c r="AD232" s="3" t="s">
        <v>41</v>
      </c>
      <c r="AE232" s="3" t="s">
        <v>40</v>
      </c>
    </row>
    <row r="233" spans="1:31" x14ac:dyDescent="0.25">
      <c r="A233" s="3" t="s">
        <v>1025</v>
      </c>
      <c r="B233" s="3" t="s">
        <v>1026</v>
      </c>
      <c r="C233" s="3" t="s">
        <v>1027</v>
      </c>
      <c r="D233" s="3" t="s">
        <v>206</v>
      </c>
      <c r="E233" s="3">
        <v>19085758007</v>
      </c>
      <c r="F233" s="3" t="s">
        <v>35</v>
      </c>
      <c r="G233" s="3" t="s">
        <v>47</v>
      </c>
      <c r="H233" s="3" t="s">
        <v>53</v>
      </c>
      <c r="I233" s="3">
        <v>8218906110</v>
      </c>
      <c r="J233" s="3">
        <v>3.75</v>
      </c>
      <c r="K233" s="3">
        <v>75</v>
      </c>
      <c r="L233" s="3">
        <v>104.5</v>
      </c>
      <c r="M233" s="3">
        <f>Table1[[#This Row],[SGPA (SEM-I)]]*9.5+Table1[[#This Row],[Internal Assessmentmarks (SEM-II)]]</f>
        <v>140.125</v>
      </c>
      <c r="N233" s="11">
        <v>223501103</v>
      </c>
      <c r="O233" s="3" t="s">
        <v>1028</v>
      </c>
      <c r="P233" s="3">
        <f>IF(ISBLANK(Table1[[#This Row],[ER (if any)]]),0,LEN(Table1[[#This Row],[ER (if any)]])-LEN(SUBSTITUTE(Table1[[#This Row],[ER (if any)]],",",""))+1)</f>
        <v>1</v>
      </c>
      <c r="Q233" s="6" t="s">
        <v>41</v>
      </c>
      <c r="R233" s="5"/>
      <c r="S233" s="5"/>
      <c r="T233" s="7" t="s">
        <v>39</v>
      </c>
      <c r="U233" s="5"/>
      <c r="V233" s="5"/>
      <c r="W233" s="5"/>
      <c r="X233" s="6" t="s">
        <v>39</v>
      </c>
      <c r="Y233" s="5"/>
      <c r="Z233" s="13" t="s">
        <v>42</v>
      </c>
      <c r="AA233" s="5"/>
      <c r="AB233" s="5"/>
      <c r="AC233" s="5"/>
      <c r="AD233" s="3" t="s">
        <v>41</v>
      </c>
      <c r="AE233" s="3" t="s">
        <v>40</v>
      </c>
    </row>
    <row r="234" spans="1:31" x14ac:dyDescent="0.25">
      <c r="A234" s="3" t="s">
        <v>1029</v>
      </c>
      <c r="B234" s="3" t="s">
        <v>1030</v>
      </c>
      <c r="C234" s="3" t="s">
        <v>1031</v>
      </c>
      <c r="D234" s="3" t="s">
        <v>62</v>
      </c>
      <c r="E234" s="3">
        <v>19025758019</v>
      </c>
      <c r="F234" s="3" t="s">
        <v>35</v>
      </c>
      <c r="G234" s="3" t="s">
        <v>47</v>
      </c>
      <c r="H234" s="3" t="s">
        <v>873</v>
      </c>
      <c r="I234" s="3">
        <v>9123237851</v>
      </c>
      <c r="J234" s="3">
        <v>3.25</v>
      </c>
      <c r="K234" s="3">
        <v>65</v>
      </c>
      <c r="L234" s="3">
        <v>107</v>
      </c>
      <c r="M234" s="3">
        <f>Table1[[#This Row],[SGPA (SEM-I)]]*9.5+Table1[[#This Row],[Internal Assessmentmarks (SEM-II)]]</f>
        <v>137.875</v>
      </c>
      <c r="N234" s="11">
        <v>223501101</v>
      </c>
      <c r="O234" s="3" t="s">
        <v>1032</v>
      </c>
      <c r="P234" s="3">
        <f>IF(ISBLANK(Table1[[#This Row],[ER (if any)]]),0,LEN(Table1[[#This Row],[ER (if any)]])-LEN(SUBSTITUTE(Table1[[#This Row],[ER (if any)]],",",""))+1)</f>
        <v>1</v>
      </c>
      <c r="Q234" s="5"/>
      <c r="R234" s="6" t="s">
        <v>41</v>
      </c>
      <c r="S234" s="5"/>
      <c r="T234" s="7" t="s">
        <v>39</v>
      </c>
      <c r="U234" s="5"/>
      <c r="V234" s="5"/>
      <c r="W234" s="5"/>
      <c r="X234" s="6" t="s">
        <v>41</v>
      </c>
      <c r="Y234" s="5"/>
      <c r="Z234" s="13" t="s">
        <v>42</v>
      </c>
      <c r="AA234" s="5"/>
      <c r="AB234" s="5"/>
      <c r="AC234" s="5"/>
      <c r="AD234" s="3" t="s">
        <v>41</v>
      </c>
      <c r="AE234" s="3" t="s">
        <v>40</v>
      </c>
    </row>
    <row r="235" spans="1:31" x14ac:dyDescent="0.25">
      <c r="A235" s="3" t="s">
        <v>1033</v>
      </c>
      <c r="B235" s="3" t="s">
        <v>1034</v>
      </c>
      <c r="C235" s="3" t="s">
        <v>1035</v>
      </c>
      <c r="D235" s="3" t="s">
        <v>93</v>
      </c>
      <c r="E235" s="3">
        <v>19056758026</v>
      </c>
      <c r="F235" s="3" t="s">
        <v>152</v>
      </c>
      <c r="G235" s="3" t="s">
        <v>36</v>
      </c>
      <c r="H235" s="3" t="s">
        <v>98</v>
      </c>
      <c r="I235" s="3">
        <v>8826005250</v>
      </c>
      <c r="J235" s="3">
        <v>3.25</v>
      </c>
      <c r="K235" s="3">
        <v>65</v>
      </c>
      <c r="L235" s="3">
        <v>106</v>
      </c>
      <c r="M235" s="3">
        <f>Table1[[#This Row],[SGPA (SEM-I)]]*9.5+Table1[[#This Row],[Internal Assessmentmarks (SEM-II)]]</f>
        <v>136.875</v>
      </c>
      <c r="N235" s="11">
        <v>223501102</v>
      </c>
      <c r="O235" s="3" t="s">
        <v>1036</v>
      </c>
      <c r="P235" s="3">
        <f>IF(ISBLANK(Table1[[#This Row],[ER (if any)]]),0,LEN(Table1[[#This Row],[ER (if any)]])-LEN(SUBSTITUTE(Table1[[#This Row],[ER (if any)]],",",""))+1)</f>
        <v>1</v>
      </c>
      <c r="Q235" s="5"/>
      <c r="R235" s="6" t="s">
        <v>41</v>
      </c>
      <c r="S235" s="5"/>
      <c r="T235" s="7" t="s">
        <v>39</v>
      </c>
      <c r="U235" s="5"/>
      <c r="V235" s="5"/>
      <c r="W235" s="5"/>
      <c r="X235" s="6" t="s">
        <v>39</v>
      </c>
      <c r="Y235" s="5"/>
      <c r="Z235" s="13" t="s">
        <v>39</v>
      </c>
      <c r="AA235" s="5"/>
      <c r="AB235" s="5"/>
      <c r="AC235" s="5"/>
      <c r="AD235" s="3" t="s">
        <v>41</v>
      </c>
      <c r="AE235" s="3" t="s">
        <v>40</v>
      </c>
    </row>
    <row r="236" spans="1:31" x14ac:dyDescent="0.25">
      <c r="A236" s="3" t="s">
        <v>1037</v>
      </c>
      <c r="B236" s="3" t="s">
        <v>1038</v>
      </c>
      <c r="C236" s="3" t="s">
        <v>1039</v>
      </c>
      <c r="D236" s="3" t="s">
        <v>46</v>
      </c>
      <c r="E236" s="3">
        <v>19029758014</v>
      </c>
      <c r="F236" s="3" t="s">
        <v>162</v>
      </c>
      <c r="G236" s="3" t="s">
        <v>47</v>
      </c>
      <c r="H236" s="3" t="s">
        <v>74</v>
      </c>
      <c r="I236" s="3">
        <v>9958501657</v>
      </c>
      <c r="J236" s="3">
        <v>3</v>
      </c>
      <c r="K236" s="3">
        <v>60</v>
      </c>
      <c r="L236" s="3">
        <v>108</v>
      </c>
      <c r="M236" s="3">
        <f>Table1[[#This Row],[SGPA (SEM-I)]]*9.5+Table1[[#This Row],[Internal Assessmentmarks (SEM-II)]]</f>
        <v>136.5</v>
      </c>
      <c r="N236" s="11">
        <v>223501103</v>
      </c>
      <c r="O236" s="3" t="s">
        <v>1040</v>
      </c>
      <c r="P236" s="3">
        <f>IF(ISBLANK(Table1[[#This Row],[ER (if any)]]),0,LEN(Table1[[#This Row],[ER (if any)]])-LEN(SUBSTITUTE(Table1[[#This Row],[ER (if any)]],",",""))+1)</f>
        <v>1</v>
      </c>
      <c r="Q236" s="6" t="s">
        <v>41</v>
      </c>
      <c r="R236" s="5"/>
      <c r="S236" s="5"/>
      <c r="T236" s="7" t="s">
        <v>39</v>
      </c>
      <c r="U236" s="5"/>
      <c r="V236" s="5"/>
      <c r="W236" s="5"/>
      <c r="X236" s="6" t="s">
        <v>39</v>
      </c>
      <c r="Y236" s="5"/>
      <c r="Z236" s="13" t="s">
        <v>42</v>
      </c>
      <c r="AA236" s="5"/>
      <c r="AB236" s="5"/>
      <c r="AC236" s="5"/>
      <c r="AD236" s="3" t="s">
        <v>41</v>
      </c>
      <c r="AE236" s="3" t="s">
        <v>40</v>
      </c>
    </row>
    <row r="237" spans="1:31" x14ac:dyDescent="0.25">
      <c r="A237" s="3" t="s">
        <v>1041</v>
      </c>
      <c r="B237" s="3" t="s">
        <v>1042</v>
      </c>
      <c r="C237" s="3" t="s">
        <v>1043</v>
      </c>
      <c r="D237" s="3" t="s">
        <v>62</v>
      </c>
      <c r="E237" s="3">
        <v>19025758034</v>
      </c>
      <c r="F237" s="3" t="s">
        <v>152</v>
      </c>
      <c r="G237" s="3" t="s">
        <v>36</v>
      </c>
      <c r="H237" s="3" t="s">
        <v>53</v>
      </c>
      <c r="I237" s="3">
        <v>9643134982</v>
      </c>
      <c r="J237" s="3">
        <v>3</v>
      </c>
      <c r="K237" s="3">
        <v>60</v>
      </c>
      <c r="L237" s="3">
        <v>107</v>
      </c>
      <c r="M237" s="3">
        <f>Table1[[#This Row],[SGPA (SEM-I)]]*9.5+Table1[[#This Row],[Internal Assessmentmarks (SEM-II)]]</f>
        <v>135.5</v>
      </c>
      <c r="N237" s="11">
        <v>223501104</v>
      </c>
      <c r="O237" s="3" t="s">
        <v>1044</v>
      </c>
      <c r="P237" s="3">
        <f>IF(ISBLANK(Table1[[#This Row],[ER (if any)]]),0,LEN(Table1[[#This Row],[ER (if any)]])-LEN(SUBSTITUTE(Table1[[#This Row],[ER (if any)]],",",""))+1)</f>
        <v>1</v>
      </c>
      <c r="Q237" s="5"/>
      <c r="R237" s="6" t="s">
        <v>41</v>
      </c>
      <c r="S237" s="5"/>
      <c r="T237" s="7" t="s">
        <v>39</v>
      </c>
      <c r="U237" s="5"/>
      <c r="V237" s="5"/>
      <c r="W237" s="5"/>
      <c r="X237" s="6" t="s">
        <v>39</v>
      </c>
      <c r="Y237" s="5"/>
      <c r="Z237" s="13" t="s">
        <v>39</v>
      </c>
      <c r="AA237" s="5"/>
      <c r="AB237" s="5"/>
      <c r="AC237" s="5"/>
      <c r="AD237" s="3" t="s">
        <v>41</v>
      </c>
      <c r="AE237" s="3" t="s">
        <v>40</v>
      </c>
    </row>
    <row r="238" spans="1:31" x14ac:dyDescent="0.25">
      <c r="A238" s="3" t="s">
        <v>1045</v>
      </c>
      <c r="B238" s="3" t="s">
        <v>1046</v>
      </c>
      <c r="C238" s="3" t="s">
        <v>1047</v>
      </c>
      <c r="D238" s="3" t="s">
        <v>68</v>
      </c>
      <c r="E238" s="3">
        <v>19047758029</v>
      </c>
      <c r="F238" s="3" t="s">
        <v>162</v>
      </c>
      <c r="G238" s="3" t="s">
        <v>47</v>
      </c>
      <c r="H238" s="3" t="s">
        <v>251</v>
      </c>
      <c r="I238" s="3">
        <v>9013500179</v>
      </c>
      <c r="J238" s="3">
        <v>3.75</v>
      </c>
      <c r="K238" s="3">
        <v>75</v>
      </c>
      <c r="L238" s="3">
        <v>98</v>
      </c>
      <c r="M238" s="3">
        <f>Table1[[#This Row],[SGPA (SEM-I)]]*9.5+Table1[[#This Row],[Internal Assessmentmarks (SEM-II)]]</f>
        <v>133.625</v>
      </c>
      <c r="N238" s="11">
        <v>223501104</v>
      </c>
      <c r="O238" s="3" t="s">
        <v>1048</v>
      </c>
      <c r="P238" s="3">
        <f>IF(ISBLANK(Table1[[#This Row],[ER (if any)]]),0,LEN(Table1[[#This Row],[ER (if any)]])-LEN(SUBSTITUTE(Table1[[#This Row],[ER (if any)]],",",""))+1)</f>
        <v>1</v>
      </c>
      <c r="Q238" s="5"/>
      <c r="R238" s="6" t="s">
        <v>41</v>
      </c>
      <c r="S238" s="5"/>
      <c r="T238" s="7" t="s">
        <v>39</v>
      </c>
      <c r="U238" s="5"/>
      <c r="V238" s="5"/>
      <c r="W238" s="5"/>
      <c r="X238" s="6" t="s">
        <v>41</v>
      </c>
      <c r="Y238" s="5"/>
      <c r="Z238" s="13" t="s">
        <v>39</v>
      </c>
      <c r="AA238" s="5"/>
      <c r="AB238" s="5"/>
      <c r="AC238" s="5"/>
      <c r="AD238" s="3" t="s">
        <v>41</v>
      </c>
      <c r="AE238" s="3" t="s">
        <v>40</v>
      </c>
    </row>
    <row r="239" spans="1:31" x14ac:dyDescent="0.25">
      <c r="A239" s="3" t="s">
        <v>1049</v>
      </c>
      <c r="B239" s="3" t="s">
        <v>1050</v>
      </c>
      <c r="C239" s="3" t="s">
        <v>1051</v>
      </c>
      <c r="D239" s="3" t="s">
        <v>62</v>
      </c>
      <c r="E239" s="3">
        <v>19025758006</v>
      </c>
      <c r="F239" s="3" t="s">
        <v>162</v>
      </c>
      <c r="G239" s="3" t="s">
        <v>36</v>
      </c>
      <c r="H239" s="3" t="s">
        <v>53</v>
      </c>
      <c r="I239" s="3">
        <v>7065911102</v>
      </c>
      <c r="J239" s="3">
        <v>3</v>
      </c>
      <c r="K239" s="3">
        <v>60</v>
      </c>
      <c r="L239" s="3">
        <v>105</v>
      </c>
      <c r="M239" s="3">
        <f>Table1[[#This Row],[SGPA (SEM-I)]]*9.5+Table1[[#This Row],[Internal Assessmentmarks (SEM-II)]]</f>
        <v>133.5</v>
      </c>
      <c r="N239" s="11">
        <v>223501101</v>
      </c>
      <c r="O239" s="3" t="s">
        <v>1052</v>
      </c>
      <c r="P239" s="3">
        <f>IF(ISBLANK(Table1[[#This Row],[ER (if any)]]),0,LEN(Table1[[#This Row],[ER (if any)]])-LEN(SUBSTITUTE(Table1[[#This Row],[ER (if any)]],",",""))+1)</f>
        <v>1</v>
      </c>
      <c r="Q239" s="6" t="s">
        <v>41</v>
      </c>
      <c r="R239" s="5"/>
      <c r="S239" s="5"/>
      <c r="T239" s="7" t="s">
        <v>39</v>
      </c>
      <c r="U239" s="5"/>
      <c r="V239" s="5"/>
      <c r="W239" s="5"/>
      <c r="X239" s="6" t="s">
        <v>40</v>
      </c>
      <c r="Y239" s="5"/>
      <c r="Z239" s="13" t="s">
        <v>42</v>
      </c>
      <c r="AA239" s="5"/>
      <c r="AB239" s="5"/>
      <c r="AC239" s="5"/>
      <c r="AD239" s="3" t="s">
        <v>41</v>
      </c>
      <c r="AE239" s="3" t="s">
        <v>40</v>
      </c>
    </row>
    <row r="240" spans="1:31" x14ac:dyDescent="0.25">
      <c r="A240" s="3" t="s">
        <v>1053</v>
      </c>
      <c r="B240" s="3" t="s">
        <v>1054</v>
      </c>
      <c r="C240" s="3" t="s">
        <v>1055</v>
      </c>
      <c r="D240" s="3" t="s">
        <v>93</v>
      </c>
      <c r="E240" s="3">
        <v>19056758040</v>
      </c>
      <c r="F240" s="3" t="s">
        <v>35</v>
      </c>
      <c r="G240" s="3" t="s">
        <v>36</v>
      </c>
      <c r="H240" s="3" t="s">
        <v>53</v>
      </c>
      <c r="I240" s="3">
        <v>8384867795</v>
      </c>
      <c r="J240" s="3">
        <v>3</v>
      </c>
      <c r="K240" s="3">
        <v>60</v>
      </c>
      <c r="L240" s="3">
        <v>105</v>
      </c>
      <c r="M240" s="3">
        <f>Table1[[#This Row],[SGPA (SEM-I)]]*9.5+Table1[[#This Row],[Internal Assessmentmarks (SEM-II)]]</f>
        <v>133.5</v>
      </c>
      <c r="N240" s="11">
        <v>223501103</v>
      </c>
      <c r="O240" s="3" t="s">
        <v>1056</v>
      </c>
      <c r="P240" s="3">
        <f>IF(ISBLANK(Table1[[#This Row],[ER (if any)]]),0,LEN(Table1[[#This Row],[ER (if any)]])-LEN(SUBSTITUTE(Table1[[#This Row],[ER (if any)]],",",""))+1)</f>
        <v>1</v>
      </c>
      <c r="Q240" s="6" t="s">
        <v>41</v>
      </c>
      <c r="R240" s="5"/>
      <c r="S240" s="5"/>
      <c r="T240" s="7" t="s">
        <v>40</v>
      </c>
      <c r="U240" s="5"/>
      <c r="V240" s="5"/>
      <c r="W240" s="5"/>
      <c r="X240" s="6" t="s">
        <v>39</v>
      </c>
      <c r="Y240" s="5"/>
      <c r="Z240" s="13" t="s">
        <v>41</v>
      </c>
      <c r="AA240" s="5"/>
      <c r="AB240" s="5"/>
      <c r="AC240" s="5"/>
      <c r="AD240" s="3" t="s">
        <v>41</v>
      </c>
      <c r="AE240" s="3" t="s">
        <v>40</v>
      </c>
    </row>
    <row r="241" spans="1:31" x14ac:dyDescent="0.25">
      <c r="A241" s="3" t="s">
        <v>1057</v>
      </c>
      <c r="B241" s="3" t="s">
        <v>1058</v>
      </c>
      <c r="C241" s="3" t="s">
        <v>1059</v>
      </c>
      <c r="D241" s="3" t="s">
        <v>62</v>
      </c>
      <c r="E241" s="3">
        <v>19025758027</v>
      </c>
      <c r="F241" s="3" t="s">
        <v>152</v>
      </c>
      <c r="G241" s="3" t="s">
        <v>36</v>
      </c>
      <c r="H241" s="3" t="s">
        <v>53</v>
      </c>
      <c r="I241" s="3">
        <v>9667556799</v>
      </c>
      <c r="J241" s="3">
        <v>3</v>
      </c>
      <c r="K241" s="3">
        <v>60</v>
      </c>
      <c r="L241" s="3">
        <v>104</v>
      </c>
      <c r="M241" s="3">
        <f>Table1[[#This Row],[SGPA (SEM-I)]]*9.5+Table1[[#This Row],[Internal Assessmentmarks (SEM-II)]]</f>
        <v>132.5</v>
      </c>
      <c r="N241" s="11">
        <v>223501101</v>
      </c>
      <c r="O241" s="3" t="s">
        <v>1060</v>
      </c>
      <c r="P241" s="3">
        <f>IF(ISBLANK(Table1[[#This Row],[ER (if any)]]),0,LEN(Table1[[#This Row],[ER (if any)]])-LEN(SUBSTITUTE(Table1[[#This Row],[ER (if any)]],",",""))+1)</f>
        <v>1</v>
      </c>
      <c r="Q241" s="5"/>
      <c r="R241" s="6" t="s">
        <v>41</v>
      </c>
      <c r="S241" s="5"/>
      <c r="T241" s="7" t="s">
        <v>41</v>
      </c>
      <c r="U241" s="5"/>
      <c r="V241" s="5"/>
      <c r="W241" s="5"/>
      <c r="X241" s="6" t="s">
        <v>39</v>
      </c>
      <c r="Y241" s="5"/>
      <c r="Z241" s="13" t="s">
        <v>39</v>
      </c>
      <c r="AA241" s="5"/>
      <c r="AB241" s="5"/>
      <c r="AC241" s="5"/>
      <c r="AD241" s="3" t="s">
        <v>40</v>
      </c>
      <c r="AE241" s="3" t="s">
        <v>41</v>
      </c>
    </row>
    <row r="242" spans="1:31" x14ac:dyDescent="0.25">
      <c r="A242" s="3" t="s">
        <v>1061</v>
      </c>
      <c r="B242" s="3" t="s">
        <v>1062</v>
      </c>
      <c r="C242" s="3" t="s">
        <v>1063</v>
      </c>
      <c r="D242" s="3" t="s">
        <v>560</v>
      </c>
      <c r="E242" s="3">
        <v>19047758008</v>
      </c>
      <c r="F242" s="3" t="s">
        <v>173</v>
      </c>
      <c r="G242" s="3" t="s">
        <v>47</v>
      </c>
      <c r="H242" s="3" t="s">
        <v>174</v>
      </c>
      <c r="I242" s="3">
        <v>8860536308</v>
      </c>
      <c r="J242" s="3">
        <v>3</v>
      </c>
      <c r="K242" s="3">
        <v>60</v>
      </c>
      <c r="L242" s="3">
        <v>101</v>
      </c>
      <c r="M242" s="3">
        <f>Table1[[#This Row],[SGPA (SEM-I)]]*9.5+Table1[[#This Row],[Internal Assessmentmarks (SEM-II)]]</f>
        <v>129.5</v>
      </c>
      <c r="N242" s="11">
        <v>223501102</v>
      </c>
      <c r="O242" s="3" t="s">
        <v>1064</v>
      </c>
      <c r="P242" s="3">
        <f>IF(ISBLANK(Table1[[#This Row],[ER (if any)]]),0,LEN(Table1[[#This Row],[ER (if any)]])-LEN(SUBSTITUTE(Table1[[#This Row],[ER (if any)]],",",""))+1)</f>
        <v>1</v>
      </c>
      <c r="Q242" s="5"/>
      <c r="R242" s="6" t="s">
        <v>41</v>
      </c>
      <c r="S242" s="5"/>
      <c r="T242" s="7" t="s">
        <v>40</v>
      </c>
      <c r="U242" s="5"/>
      <c r="V242" s="5"/>
      <c r="W242" s="5"/>
      <c r="X242" s="6" t="s">
        <v>40</v>
      </c>
      <c r="Y242" s="5"/>
      <c r="Z242" s="13" t="s">
        <v>39</v>
      </c>
      <c r="AA242" s="5"/>
      <c r="AB242" s="5"/>
      <c r="AC242" s="5"/>
      <c r="AD242" s="3" t="s">
        <v>40</v>
      </c>
      <c r="AE242" s="3" t="s">
        <v>41</v>
      </c>
    </row>
    <row r="243" spans="1:31" x14ac:dyDescent="0.25">
      <c r="A243" s="3" t="s">
        <v>1065</v>
      </c>
      <c r="B243" s="3" t="s">
        <v>1066</v>
      </c>
      <c r="C243" s="3" t="s">
        <v>1067</v>
      </c>
      <c r="D243" s="3" t="s">
        <v>206</v>
      </c>
      <c r="E243" s="3">
        <v>19085758030</v>
      </c>
      <c r="F243" s="3" t="s">
        <v>35</v>
      </c>
      <c r="G243" s="3" t="s">
        <v>47</v>
      </c>
      <c r="H243" s="3" t="s">
        <v>196</v>
      </c>
      <c r="I243" s="3">
        <v>8851652597</v>
      </c>
      <c r="J243" s="3">
        <v>3</v>
      </c>
      <c r="K243" s="3">
        <v>60</v>
      </c>
      <c r="L243" s="3">
        <v>100</v>
      </c>
      <c r="M243" s="3">
        <f>Table1[[#This Row],[SGPA (SEM-I)]]*9.5+Table1[[#This Row],[Internal Assessmentmarks (SEM-II)]]</f>
        <v>128.5</v>
      </c>
      <c r="N243" s="11">
        <v>223501103</v>
      </c>
      <c r="O243" s="3" t="s">
        <v>1068</v>
      </c>
      <c r="P243" s="3">
        <f>IF(ISBLANK(Table1[[#This Row],[ER (if any)]]),0,LEN(Table1[[#This Row],[ER (if any)]])-LEN(SUBSTITUTE(Table1[[#This Row],[ER (if any)]],",",""))+1)</f>
        <v>1</v>
      </c>
      <c r="Q243" s="9" t="s">
        <v>39</v>
      </c>
      <c r="R243" s="5"/>
      <c r="S243" s="5"/>
      <c r="T243" s="7" t="s">
        <v>39</v>
      </c>
      <c r="U243" s="5"/>
      <c r="V243" s="5"/>
      <c r="W243" s="5"/>
      <c r="X243" s="6" t="s">
        <v>39</v>
      </c>
      <c r="Y243" s="5"/>
      <c r="Z243" s="13" t="s">
        <v>42</v>
      </c>
      <c r="AA243" s="5"/>
      <c r="AB243" s="5"/>
      <c r="AC243" s="5"/>
      <c r="AD243" s="3" t="s">
        <v>41</v>
      </c>
      <c r="AE243" s="3" t="s">
        <v>40</v>
      </c>
    </row>
    <row r="244" spans="1:31" x14ac:dyDescent="0.25">
      <c r="A244" s="3" t="s">
        <v>1069</v>
      </c>
      <c r="B244" s="3" t="s">
        <v>1070</v>
      </c>
      <c r="C244" s="3" t="s">
        <v>1071</v>
      </c>
      <c r="D244" s="3" t="s">
        <v>122</v>
      </c>
      <c r="E244" s="3">
        <v>19056758011</v>
      </c>
      <c r="F244" s="3" t="s">
        <v>162</v>
      </c>
      <c r="G244" s="3" t="s">
        <v>36</v>
      </c>
      <c r="H244" s="3" t="s">
        <v>1072</v>
      </c>
      <c r="I244" s="3">
        <v>8218990722</v>
      </c>
      <c r="J244" s="3">
        <v>3.5</v>
      </c>
      <c r="K244" s="3">
        <v>65</v>
      </c>
      <c r="L244" s="3">
        <v>89</v>
      </c>
      <c r="M244" s="3">
        <f>Table1[[#This Row],[SGPA (SEM-I)]]*9.5+Table1[[#This Row],[Internal Assessmentmarks (SEM-II)]]</f>
        <v>122.25</v>
      </c>
      <c r="N244" s="11">
        <v>223501103</v>
      </c>
      <c r="O244" s="3" t="s">
        <v>1073</v>
      </c>
      <c r="P244" s="3">
        <f>IF(ISBLANK(Table1[[#This Row],[ER (if any)]]),0,LEN(Table1[[#This Row],[ER (if any)]])-LEN(SUBSTITUTE(Table1[[#This Row],[ER (if any)]],",",""))+1)</f>
        <v>1</v>
      </c>
      <c r="Q244" s="9" t="s">
        <v>39</v>
      </c>
      <c r="R244" s="5"/>
      <c r="S244" s="5"/>
      <c r="T244" s="7" t="s">
        <v>40</v>
      </c>
      <c r="U244" s="5"/>
      <c r="V244" s="5"/>
      <c r="W244" s="5"/>
      <c r="X244" s="6" t="s">
        <v>39</v>
      </c>
      <c r="Y244" s="5"/>
      <c r="Z244" s="13" t="s">
        <v>39</v>
      </c>
      <c r="AA244" s="5"/>
      <c r="AB244" s="5"/>
      <c r="AC244" s="5"/>
      <c r="AD244" s="3" t="s">
        <v>41</v>
      </c>
      <c r="AE244" s="3" t="s">
        <v>40</v>
      </c>
    </row>
    <row r="245" spans="1:31" x14ac:dyDescent="0.25">
      <c r="A245" s="3" t="s">
        <v>1074</v>
      </c>
      <c r="B245" s="3" t="s">
        <v>1075</v>
      </c>
      <c r="C245" s="3" t="s">
        <v>1076</v>
      </c>
      <c r="D245" s="3" t="s">
        <v>34</v>
      </c>
      <c r="E245" s="3">
        <v>19026758041</v>
      </c>
      <c r="F245" s="3" t="s">
        <v>152</v>
      </c>
      <c r="G245" s="3" t="s">
        <v>36</v>
      </c>
      <c r="H245" s="3" t="s">
        <v>1077</v>
      </c>
      <c r="I245" s="3">
        <v>7844860125</v>
      </c>
      <c r="J245" s="3">
        <v>3</v>
      </c>
      <c r="K245" s="3">
        <v>60</v>
      </c>
      <c r="L245" s="3">
        <v>92</v>
      </c>
      <c r="M245" s="3">
        <f>Table1[[#This Row],[SGPA (SEM-I)]]*9.5+Table1[[#This Row],[Internal Assessmentmarks (SEM-II)]]</f>
        <v>120.5</v>
      </c>
      <c r="N245" s="11">
        <v>223501101</v>
      </c>
      <c r="O245" s="3" t="s">
        <v>1078</v>
      </c>
      <c r="P245" s="3">
        <f>IF(ISBLANK(Table1[[#This Row],[ER (if any)]]),0,LEN(Table1[[#This Row],[ER (if any)]])-LEN(SUBSTITUTE(Table1[[#This Row],[ER (if any)]],",",""))+1)</f>
        <v>1</v>
      </c>
      <c r="Q245" s="5"/>
      <c r="R245" s="6" t="s">
        <v>41</v>
      </c>
      <c r="S245" s="5"/>
      <c r="T245" s="7" t="s">
        <v>40</v>
      </c>
      <c r="U245" s="5"/>
      <c r="V245" s="5"/>
      <c r="W245" s="5"/>
      <c r="X245" s="6" t="s">
        <v>39</v>
      </c>
      <c r="Y245" s="5"/>
      <c r="Z245" s="13" t="s">
        <v>42</v>
      </c>
      <c r="AA245" s="5"/>
      <c r="AB245" s="5"/>
      <c r="AC245" s="5"/>
      <c r="AD245" s="3" t="s">
        <v>41</v>
      </c>
      <c r="AE245" s="3" t="s">
        <v>40</v>
      </c>
    </row>
    <row r="246" spans="1:31" x14ac:dyDescent="0.25">
      <c r="A246" s="3" t="s">
        <v>1079</v>
      </c>
      <c r="B246" s="3" t="s">
        <v>1080</v>
      </c>
      <c r="C246" s="3" t="s">
        <v>1081</v>
      </c>
      <c r="D246" s="3" t="s">
        <v>93</v>
      </c>
      <c r="E246" s="3">
        <v>19056758009</v>
      </c>
      <c r="F246" s="3" t="s">
        <v>152</v>
      </c>
      <c r="G246" s="3" t="s">
        <v>47</v>
      </c>
      <c r="H246" s="3" t="s">
        <v>270</v>
      </c>
      <c r="I246" s="3">
        <v>8955590077</v>
      </c>
      <c r="J246" s="3">
        <v>2.5</v>
      </c>
      <c r="K246" s="3">
        <v>50</v>
      </c>
      <c r="L246" s="3">
        <v>115</v>
      </c>
      <c r="M246" s="3">
        <f>Table1[[#This Row],[SGPA (SEM-I)]]*9.5+Table1[[#This Row],[Internal Assessmentmarks (SEM-II)]]</f>
        <v>138.75</v>
      </c>
      <c r="N246" s="11" t="s">
        <v>1082</v>
      </c>
      <c r="O246" s="3" t="s">
        <v>1083</v>
      </c>
      <c r="P246" s="3">
        <f>IF(ISBLANK(Table1[[#This Row],[ER (if any)]]),0,LEN(Table1[[#This Row],[ER (if any)]])-LEN(SUBSTITUTE(Table1[[#This Row],[ER (if any)]],",",""))+1)</f>
        <v>2</v>
      </c>
      <c r="Q246" s="6" t="s">
        <v>41</v>
      </c>
      <c r="R246" s="5"/>
      <c r="S246" s="5"/>
      <c r="T246" s="7" t="s">
        <v>39</v>
      </c>
      <c r="U246" s="5"/>
      <c r="V246" s="5"/>
      <c r="W246" s="5"/>
      <c r="X246" s="6" t="s">
        <v>39</v>
      </c>
      <c r="Y246" s="5"/>
      <c r="Z246" s="13" t="s">
        <v>42</v>
      </c>
      <c r="AA246" s="5"/>
      <c r="AB246" s="5"/>
      <c r="AC246" s="5"/>
      <c r="AD246" s="3" t="s">
        <v>41</v>
      </c>
      <c r="AE246" s="3" t="s">
        <v>40</v>
      </c>
    </row>
    <row r="247" spans="1:31" x14ac:dyDescent="0.25">
      <c r="A247" s="3" t="s">
        <v>1084</v>
      </c>
      <c r="B247" s="3" t="s">
        <v>1085</v>
      </c>
      <c r="C247" s="3" t="s">
        <v>1086</v>
      </c>
      <c r="D247" s="3" t="s">
        <v>206</v>
      </c>
      <c r="E247" s="3">
        <v>19085758017</v>
      </c>
      <c r="F247" s="3" t="s">
        <v>256</v>
      </c>
      <c r="G247" s="3" t="s">
        <v>36</v>
      </c>
      <c r="H247" s="3" t="s">
        <v>485</v>
      </c>
      <c r="I247" s="3">
        <v>8730833236</v>
      </c>
      <c r="J247" s="3">
        <v>2</v>
      </c>
      <c r="K247" s="3">
        <v>40</v>
      </c>
      <c r="L247" s="3">
        <v>112</v>
      </c>
      <c r="M247" s="3">
        <f>Table1[[#This Row],[SGPA (SEM-I)]]*9.5+Table1[[#This Row],[Internal Assessmentmarks (SEM-II)]]</f>
        <v>131</v>
      </c>
      <c r="N247" s="11" t="s">
        <v>1087</v>
      </c>
      <c r="O247" s="3" t="s">
        <v>1088</v>
      </c>
      <c r="P247" s="3">
        <f>IF(ISBLANK(Table1[[#This Row],[ER (if any)]]),0,LEN(Table1[[#This Row],[ER (if any)]])-LEN(SUBSTITUTE(Table1[[#This Row],[ER (if any)]],",",""))+1)</f>
        <v>2</v>
      </c>
      <c r="Q247" s="9" t="s">
        <v>39</v>
      </c>
      <c r="R247" s="5"/>
      <c r="S247" s="5"/>
      <c r="T247" s="7" t="s">
        <v>40</v>
      </c>
      <c r="U247" s="5"/>
      <c r="V247" s="5"/>
      <c r="W247" s="5"/>
      <c r="X247" s="6" t="s">
        <v>39</v>
      </c>
      <c r="Y247" s="5"/>
      <c r="Z247" s="13" t="s">
        <v>42</v>
      </c>
      <c r="AA247" s="5"/>
      <c r="AB247" s="5"/>
      <c r="AC247" s="5"/>
      <c r="AD247" s="3" t="s">
        <v>41</v>
      </c>
      <c r="AE247" s="3" t="s">
        <v>40</v>
      </c>
    </row>
    <row r="248" spans="1:31" x14ac:dyDescent="0.25">
      <c r="A248" s="3" t="s">
        <v>1089</v>
      </c>
      <c r="B248" s="3" t="s">
        <v>1090</v>
      </c>
      <c r="C248" s="3" t="s">
        <v>1091</v>
      </c>
      <c r="D248" s="3" t="s">
        <v>62</v>
      </c>
      <c r="E248" s="3">
        <v>19025758001</v>
      </c>
      <c r="F248" s="3" t="s">
        <v>35</v>
      </c>
      <c r="G248" s="3" t="s">
        <v>36</v>
      </c>
      <c r="H248" s="3" t="s">
        <v>74</v>
      </c>
      <c r="I248" s="3">
        <v>8010819687</v>
      </c>
      <c r="J248" s="3">
        <v>2</v>
      </c>
      <c r="K248" s="3">
        <v>40</v>
      </c>
      <c r="L248" s="3">
        <v>112</v>
      </c>
      <c r="M248" s="3">
        <f>Table1[[#This Row],[SGPA (SEM-I)]]*9.5+Table1[[#This Row],[Internal Assessmentmarks (SEM-II)]]</f>
        <v>131</v>
      </c>
      <c r="N248" s="11" t="s">
        <v>1092</v>
      </c>
      <c r="O248" s="3" t="s">
        <v>1093</v>
      </c>
      <c r="P248" s="3">
        <f>IF(ISBLANK(Table1[[#This Row],[ER (if any)]]),0,LEN(Table1[[#This Row],[ER (if any)]])-LEN(SUBSTITUTE(Table1[[#This Row],[ER (if any)]],",",""))+1)</f>
        <v>2</v>
      </c>
      <c r="Q248" s="9" t="s">
        <v>40</v>
      </c>
      <c r="R248" s="5"/>
      <c r="S248" s="5"/>
      <c r="T248" s="7" t="s">
        <v>39</v>
      </c>
      <c r="U248" s="5"/>
      <c r="V248" s="5"/>
      <c r="W248" s="5"/>
      <c r="X248" s="6" t="s">
        <v>39</v>
      </c>
      <c r="Y248" s="5"/>
      <c r="Z248" s="13" t="s">
        <v>42</v>
      </c>
      <c r="AA248" s="5"/>
      <c r="AB248" s="5"/>
      <c r="AC248" s="5"/>
      <c r="AD248" s="3" t="s">
        <v>41</v>
      </c>
      <c r="AE248" s="3" t="s">
        <v>40</v>
      </c>
    </row>
    <row r="249" spans="1:31" x14ac:dyDescent="0.25">
      <c r="A249" s="3" t="s">
        <v>1094</v>
      </c>
      <c r="B249" s="3" t="s">
        <v>1095</v>
      </c>
      <c r="C249" s="3" t="s">
        <v>852</v>
      </c>
      <c r="D249" s="3" t="s">
        <v>206</v>
      </c>
      <c r="E249" s="3">
        <v>19085758035</v>
      </c>
      <c r="F249" s="3" t="s">
        <v>162</v>
      </c>
      <c r="G249" s="3" t="s">
        <v>36</v>
      </c>
      <c r="H249" s="3" t="s">
        <v>53</v>
      </c>
      <c r="I249" s="3">
        <v>9560812468</v>
      </c>
      <c r="J249" s="3">
        <v>2</v>
      </c>
      <c r="K249" s="3">
        <v>40</v>
      </c>
      <c r="L249" s="3">
        <v>111.5</v>
      </c>
      <c r="M249" s="3">
        <f>Table1[[#This Row],[SGPA (SEM-I)]]*9.5+Table1[[#This Row],[Internal Assessmentmarks (SEM-II)]]</f>
        <v>130.5</v>
      </c>
      <c r="N249" s="11" t="s">
        <v>1092</v>
      </c>
      <c r="O249" s="3" t="s">
        <v>1096</v>
      </c>
      <c r="P249" s="3">
        <f>IF(ISBLANK(Table1[[#This Row],[ER (if any)]]),0,LEN(Table1[[#This Row],[ER (if any)]])-LEN(SUBSTITUTE(Table1[[#This Row],[ER (if any)]],",",""))+1)</f>
        <v>2</v>
      </c>
      <c r="Q249" s="9" t="s">
        <v>39</v>
      </c>
      <c r="R249" s="5"/>
      <c r="S249" s="5"/>
      <c r="T249" s="7" t="s">
        <v>39</v>
      </c>
      <c r="U249" s="5"/>
      <c r="V249" s="5"/>
      <c r="W249" s="5"/>
      <c r="X249" s="6" t="s">
        <v>40</v>
      </c>
      <c r="Y249" s="5"/>
      <c r="Z249" s="13" t="s">
        <v>42</v>
      </c>
      <c r="AA249" s="5"/>
      <c r="AB249" s="5"/>
      <c r="AC249" s="5"/>
      <c r="AD249" s="3" t="s">
        <v>41</v>
      </c>
      <c r="AE249" s="3" t="s">
        <v>40</v>
      </c>
    </row>
    <row r="250" spans="1:31" x14ac:dyDescent="0.25">
      <c r="A250" s="3" t="s">
        <v>1097</v>
      </c>
      <c r="B250" s="3" t="s">
        <v>1098</v>
      </c>
      <c r="C250" s="3" t="s">
        <v>1099</v>
      </c>
      <c r="D250" s="3" t="s">
        <v>34</v>
      </c>
      <c r="E250" s="3">
        <v>19026758004</v>
      </c>
      <c r="F250" s="3" t="s">
        <v>35</v>
      </c>
      <c r="G250" s="3" t="s">
        <v>36</v>
      </c>
      <c r="H250" s="3" t="s">
        <v>53</v>
      </c>
      <c r="I250" s="3">
        <v>8882463288</v>
      </c>
      <c r="J250" s="3">
        <v>2</v>
      </c>
      <c r="K250" s="3">
        <v>40</v>
      </c>
      <c r="L250" s="3">
        <v>109.5</v>
      </c>
      <c r="M250" s="3">
        <f>Table1[[#This Row],[SGPA (SEM-I)]]*9.5+Table1[[#This Row],[Internal Assessmentmarks (SEM-II)]]</f>
        <v>128.5</v>
      </c>
      <c r="N250" s="11" t="s">
        <v>1100</v>
      </c>
      <c r="O250" s="3" t="s">
        <v>1101</v>
      </c>
      <c r="P250" s="3">
        <f>IF(ISBLANK(Table1[[#This Row],[ER (if any)]]),0,LEN(Table1[[#This Row],[ER (if any)]])-LEN(SUBSTITUTE(Table1[[#This Row],[ER (if any)]],",",""))+1)</f>
        <v>2</v>
      </c>
      <c r="Q250" s="6" t="s">
        <v>41</v>
      </c>
      <c r="R250" s="5"/>
      <c r="S250" s="5"/>
      <c r="T250" s="7" t="s">
        <v>39</v>
      </c>
      <c r="U250" s="5"/>
      <c r="V250" s="5"/>
      <c r="W250" s="5"/>
      <c r="X250" s="6" t="s">
        <v>40</v>
      </c>
      <c r="Y250" s="5"/>
      <c r="Z250" s="13" t="s">
        <v>42</v>
      </c>
      <c r="AA250" s="5"/>
      <c r="AB250" s="5"/>
      <c r="AC250" s="5"/>
      <c r="AD250" s="3" t="s">
        <v>41</v>
      </c>
      <c r="AE250" s="3" t="s">
        <v>40</v>
      </c>
    </row>
    <row r="251" spans="1:31" x14ac:dyDescent="0.25">
      <c r="A251" s="3" t="s">
        <v>1102</v>
      </c>
      <c r="B251" s="3" t="s">
        <v>1103</v>
      </c>
      <c r="C251" s="3" t="s">
        <v>214</v>
      </c>
      <c r="D251" s="3" t="s">
        <v>93</v>
      </c>
      <c r="E251" s="3">
        <v>19056758018</v>
      </c>
      <c r="F251" s="3" t="s">
        <v>152</v>
      </c>
      <c r="G251" s="3" t="s">
        <v>47</v>
      </c>
      <c r="H251" s="3" t="s">
        <v>83</v>
      </c>
      <c r="I251" s="3">
        <v>8396843302</v>
      </c>
      <c r="J251" s="3">
        <v>2</v>
      </c>
      <c r="K251" s="3">
        <v>40</v>
      </c>
      <c r="L251" s="3">
        <v>107</v>
      </c>
      <c r="M251" s="3">
        <f>Table1[[#This Row],[SGPA (SEM-I)]]*9.5+Table1[[#This Row],[Internal Assessmentmarks (SEM-II)]]</f>
        <v>126</v>
      </c>
      <c r="N251" s="11" t="s">
        <v>1087</v>
      </c>
      <c r="O251" s="3" t="s">
        <v>1104</v>
      </c>
      <c r="P251" s="3">
        <f>IF(ISBLANK(Table1[[#This Row],[ER (if any)]]),0,LEN(Table1[[#This Row],[ER (if any)]])-LEN(SUBSTITUTE(Table1[[#This Row],[ER (if any)]],",",""))+1)</f>
        <v>2</v>
      </c>
      <c r="Q251" s="9" t="s">
        <v>39</v>
      </c>
      <c r="R251" s="5"/>
      <c r="S251" s="5"/>
      <c r="T251" s="7" t="s">
        <v>39</v>
      </c>
      <c r="U251" s="5"/>
      <c r="V251" s="5"/>
      <c r="W251" s="5"/>
      <c r="X251" s="6" t="s">
        <v>41</v>
      </c>
      <c r="Y251" s="5"/>
      <c r="Z251" s="13" t="s">
        <v>42</v>
      </c>
      <c r="AA251" s="5"/>
      <c r="AB251" s="5"/>
      <c r="AC251" s="5"/>
      <c r="AD251" s="3" t="s">
        <v>41</v>
      </c>
      <c r="AE251" s="3" t="s">
        <v>40</v>
      </c>
    </row>
    <row r="252" spans="1:31" x14ac:dyDescent="0.25">
      <c r="A252" s="3" t="s">
        <v>1105</v>
      </c>
      <c r="B252" s="3" t="s">
        <v>1106</v>
      </c>
      <c r="C252" s="3" t="s">
        <v>1107</v>
      </c>
      <c r="D252" s="3" t="s">
        <v>62</v>
      </c>
      <c r="E252" s="3">
        <v>19025758028</v>
      </c>
      <c r="F252" s="3" t="s">
        <v>35</v>
      </c>
      <c r="G252" s="3" t="s">
        <v>36</v>
      </c>
      <c r="H252" s="3" t="s">
        <v>1108</v>
      </c>
      <c r="I252" s="3">
        <v>7982181955</v>
      </c>
      <c r="J252" s="3">
        <v>2</v>
      </c>
      <c r="K252" s="3">
        <v>40</v>
      </c>
      <c r="L252" s="3">
        <v>106</v>
      </c>
      <c r="M252" s="3">
        <f>Table1[[#This Row],[SGPA (SEM-I)]]*9.5+Table1[[#This Row],[Internal Assessmentmarks (SEM-II)]]</f>
        <v>125</v>
      </c>
      <c r="N252" s="11" t="s">
        <v>1100</v>
      </c>
      <c r="O252" s="3" t="s">
        <v>1109</v>
      </c>
      <c r="P252" s="3">
        <f>IF(ISBLANK(Table1[[#This Row],[ER (if any)]]),0,LEN(Table1[[#This Row],[ER (if any)]])-LEN(SUBSTITUTE(Table1[[#This Row],[ER (if any)]],",",""))+1)</f>
        <v>2</v>
      </c>
      <c r="Q252" s="6" t="s">
        <v>41</v>
      </c>
      <c r="R252" s="5"/>
      <c r="S252" s="5"/>
      <c r="T252" s="7" t="s">
        <v>39</v>
      </c>
      <c r="U252" s="5"/>
      <c r="V252" s="5"/>
      <c r="W252" s="5"/>
      <c r="X252" s="6" t="s">
        <v>40</v>
      </c>
      <c r="Y252" s="5"/>
      <c r="Z252" s="13" t="s">
        <v>42</v>
      </c>
      <c r="AA252" s="5"/>
      <c r="AB252" s="5"/>
      <c r="AC252" s="5"/>
      <c r="AD252" s="3" t="s">
        <v>41</v>
      </c>
      <c r="AE252" s="3" t="s">
        <v>40</v>
      </c>
    </row>
    <row r="253" spans="1:31" x14ac:dyDescent="0.25">
      <c r="A253" s="3" t="s">
        <v>1110</v>
      </c>
      <c r="B253" s="3" t="s">
        <v>1111</v>
      </c>
      <c r="C253" s="3" t="s">
        <v>1112</v>
      </c>
      <c r="D253" s="3" t="s">
        <v>206</v>
      </c>
      <c r="E253" s="3">
        <v>19085758008</v>
      </c>
      <c r="F253" s="3" t="s">
        <v>162</v>
      </c>
      <c r="G253" s="3" t="s">
        <v>36</v>
      </c>
      <c r="H253" s="3" t="s">
        <v>1113</v>
      </c>
      <c r="I253" s="3">
        <v>9835138410</v>
      </c>
      <c r="J253" s="3">
        <v>2.25</v>
      </c>
      <c r="K253" s="3">
        <v>45</v>
      </c>
      <c r="L253" s="3">
        <v>103.5</v>
      </c>
      <c r="M253" s="3">
        <f>Table1[[#This Row],[SGPA (SEM-I)]]*9.5+Table1[[#This Row],[Internal Assessmentmarks (SEM-II)]]</f>
        <v>124.875</v>
      </c>
      <c r="N253" s="11" t="s">
        <v>1114</v>
      </c>
      <c r="O253" s="3" t="s">
        <v>1115</v>
      </c>
      <c r="P253" s="3">
        <f>IF(ISBLANK(Table1[[#This Row],[ER (if any)]]),0,LEN(Table1[[#This Row],[ER (if any)]])-LEN(SUBSTITUTE(Table1[[#This Row],[ER (if any)]],",",""))+1)</f>
        <v>2</v>
      </c>
      <c r="Q253" s="9" t="s">
        <v>39</v>
      </c>
      <c r="R253" s="5"/>
      <c r="S253" s="5"/>
      <c r="T253" s="7" t="s">
        <v>40</v>
      </c>
      <c r="U253" s="5"/>
      <c r="V253" s="5"/>
      <c r="W253" s="5"/>
      <c r="X253" s="6" t="s">
        <v>40</v>
      </c>
      <c r="Y253" s="5"/>
      <c r="Z253" s="13" t="s">
        <v>39</v>
      </c>
      <c r="AA253" s="5"/>
      <c r="AB253" s="5"/>
      <c r="AC253" s="5"/>
      <c r="AD253" s="3" t="s">
        <v>41</v>
      </c>
      <c r="AE253" s="3" t="s">
        <v>40</v>
      </c>
    </row>
    <row r="254" spans="1:31" x14ac:dyDescent="0.25">
      <c r="A254" s="3" t="s">
        <v>1116</v>
      </c>
      <c r="B254" s="3" t="s">
        <v>1117</v>
      </c>
      <c r="C254" s="3" t="s">
        <v>1118</v>
      </c>
      <c r="D254" s="3" t="s">
        <v>62</v>
      </c>
      <c r="E254" s="3">
        <v>19025758017</v>
      </c>
      <c r="F254" s="3" t="s">
        <v>152</v>
      </c>
      <c r="G254" s="3" t="s">
        <v>47</v>
      </c>
      <c r="H254" s="3" t="s">
        <v>800</v>
      </c>
      <c r="I254" s="3">
        <v>8882727903</v>
      </c>
      <c r="J254" s="3">
        <v>2</v>
      </c>
      <c r="K254" s="3">
        <v>40</v>
      </c>
      <c r="L254" s="3">
        <v>99</v>
      </c>
      <c r="M254" s="3">
        <f>Table1[[#This Row],[SGPA (SEM-I)]]*9.5+Table1[[#This Row],[Internal Assessmentmarks (SEM-II)]]</f>
        <v>118</v>
      </c>
      <c r="N254" s="11" t="s">
        <v>1082</v>
      </c>
      <c r="O254" s="3" t="s">
        <v>1119</v>
      </c>
      <c r="P254" s="3">
        <f>IF(ISBLANK(Table1[[#This Row],[ER (if any)]]),0,LEN(Table1[[#This Row],[ER (if any)]])-LEN(SUBSTITUTE(Table1[[#This Row],[ER (if any)]],",",""))+1)</f>
        <v>2</v>
      </c>
      <c r="Q254" s="9" t="s">
        <v>39</v>
      </c>
      <c r="R254" s="5"/>
      <c r="S254" s="5"/>
      <c r="T254" s="7" t="s">
        <v>40</v>
      </c>
      <c r="U254" s="5"/>
      <c r="V254" s="5"/>
      <c r="W254" s="5"/>
      <c r="X254" s="6" t="s">
        <v>40</v>
      </c>
      <c r="Y254" s="5"/>
      <c r="Z254" s="13" t="s">
        <v>40</v>
      </c>
      <c r="AA254" s="5"/>
      <c r="AB254" s="5"/>
      <c r="AC254" s="5"/>
      <c r="AD254" s="3" t="s">
        <v>41</v>
      </c>
      <c r="AE254" s="3" t="s">
        <v>40</v>
      </c>
    </row>
    <row r="255" spans="1:31" x14ac:dyDescent="0.25">
      <c r="A255" s="3" t="s">
        <v>1120</v>
      </c>
      <c r="B255" s="3" t="s">
        <v>1121</v>
      </c>
      <c r="C255" s="3" t="s">
        <v>1122</v>
      </c>
      <c r="D255" s="3" t="s">
        <v>62</v>
      </c>
      <c r="E255" s="3">
        <v>19025758003</v>
      </c>
      <c r="F255" s="3" t="s">
        <v>162</v>
      </c>
      <c r="G255" s="3" t="s">
        <v>36</v>
      </c>
      <c r="H255" s="3" t="s">
        <v>1123</v>
      </c>
      <c r="I255" s="3">
        <v>8929833128</v>
      </c>
      <c r="J255" s="3">
        <v>2</v>
      </c>
      <c r="K255" s="3">
        <v>40</v>
      </c>
      <c r="L255" s="3">
        <v>95</v>
      </c>
      <c r="M255" s="3">
        <f>Table1[[#This Row],[SGPA (SEM-I)]]*9.5+Table1[[#This Row],[Internal Assessmentmarks (SEM-II)]]</f>
        <v>114</v>
      </c>
      <c r="N255" s="11" t="s">
        <v>1082</v>
      </c>
      <c r="O255" s="3" t="s">
        <v>1124</v>
      </c>
      <c r="P255" s="3">
        <f>IF(ISBLANK(Table1[[#This Row],[ER (if any)]]),0,LEN(Table1[[#This Row],[ER (if any)]])-LEN(SUBSTITUTE(Table1[[#This Row],[ER (if any)]],",",""))+1)</f>
        <v>2</v>
      </c>
      <c r="Q255" s="9" t="s">
        <v>40</v>
      </c>
      <c r="R255" s="5"/>
      <c r="S255" s="5"/>
      <c r="T255" s="7" t="s">
        <v>40</v>
      </c>
      <c r="U255" s="5"/>
      <c r="V255" s="5"/>
      <c r="W255" s="5"/>
      <c r="X255" s="6" t="s">
        <v>40</v>
      </c>
      <c r="Y255" s="5"/>
      <c r="Z255" s="13" t="s">
        <v>42</v>
      </c>
      <c r="AA255" s="5"/>
      <c r="AB255" s="5"/>
      <c r="AC255" s="5"/>
      <c r="AD255" s="3" t="s">
        <v>41</v>
      </c>
      <c r="AE255" s="3" t="s">
        <v>40</v>
      </c>
    </row>
    <row r="256" spans="1:31" x14ac:dyDescent="0.25">
      <c r="A256" s="3" t="s">
        <v>1125</v>
      </c>
      <c r="B256" s="3" t="s">
        <v>1126</v>
      </c>
      <c r="C256" s="3" t="s">
        <v>1127</v>
      </c>
      <c r="D256" s="3" t="s">
        <v>34</v>
      </c>
      <c r="E256" s="3">
        <v>19026758037</v>
      </c>
      <c r="F256" s="3" t="s">
        <v>152</v>
      </c>
      <c r="G256" s="3" t="s">
        <v>47</v>
      </c>
      <c r="H256" s="3" t="s">
        <v>340</v>
      </c>
      <c r="I256" s="3">
        <v>7042572528</v>
      </c>
      <c r="J256" s="3">
        <v>1.25</v>
      </c>
      <c r="K256" s="3">
        <v>25</v>
      </c>
      <c r="L256" s="3">
        <v>110</v>
      </c>
      <c r="M256" s="3">
        <f>Table1[[#This Row],[SGPA (SEM-I)]]*9.5+Table1[[#This Row],[Internal Assessmentmarks (SEM-II)]]</f>
        <v>121.875</v>
      </c>
      <c r="N256" s="11" t="s">
        <v>1128</v>
      </c>
      <c r="O256" s="3" t="s">
        <v>1129</v>
      </c>
      <c r="P256" s="3">
        <f>IF(ISBLANK(Table1[[#This Row],[ER (if any)]]),0,LEN(Table1[[#This Row],[ER (if any)]])-LEN(SUBSTITUTE(Table1[[#This Row],[ER (if any)]],",",""))+1)</f>
        <v>3</v>
      </c>
      <c r="Q256" s="5"/>
      <c r="R256" s="6" t="s">
        <v>41</v>
      </c>
      <c r="S256" s="5"/>
      <c r="T256" s="7" t="s">
        <v>39</v>
      </c>
      <c r="U256" s="5"/>
      <c r="V256" s="5"/>
      <c r="W256" s="5"/>
      <c r="X256" s="6" t="s">
        <v>39</v>
      </c>
      <c r="Y256" s="5"/>
      <c r="Z256" s="13" t="s">
        <v>42</v>
      </c>
      <c r="AA256" s="5"/>
      <c r="AB256" s="5"/>
      <c r="AC256" s="5"/>
      <c r="AD256" s="3" t="s">
        <v>41</v>
      </c>
      <c r="AE256" s="3" t="s">
        <v>40</v>
      </c>
    </row>
    <row r="257" spans="1:31" x14ac:dyDescent="0.25">
      <c r="A257" s="3" t="s">
        <v>1130</v>
      </c>
      <c r="B257" s="3" t="s">
        <v>1131</v>
      </c>
      <c r="C257" s="3" t="s">
        <v>1132</v>
      </c>
      <c r="D257" s="3" t="s">
        <v>62</v>
      </c>
      <c r="E257" s="3">
        <v>19025758031</v>
      </c>
      <c r="F257" s="3" t="s">
        <v>35</v>
      </c>
      <c r="G257" s="3" t="s">
        <v>36</v>
      </c>
      <c r="H257" s="3" t="s">
        <v>251</v>
      </c>
      <c r="I257" s="3">
        <v>8130885960</v>
      </c>
      <c r="J257" s="3">
        <v>1</v>
      </c>
      <c r="K257" s="3">
        <v>20</v>
      </c>
      <c r="L257" s="3">
        <v>110</v>
      </c>
      <c r="M257" s="3">
        <f>Table1[[#This Row],[SGPA (SEM-I)]]*9.5+Table1[[#This Row],[Internal Assessmentmarks (SEM-II)]]</f>
        <v>119.5</v>
      </c>
      <c r="N257" s="11" t="s">
        <v>1133</v>
      </c>
      <c r="O257" s="3" t="s">
        <v>1134</v>
      </c>
      <c r="P257" s="3">
        <f>IF(ISBLANK(Table1[[#This Row],[ER (if any)]]),0,LEN(Table1[[#This Row],[ER (if any)]])-LEN(SUBSTITUTE(Table1[[#This Row],[ER (if any)]],",",""))+1)</f>
        <v>3</v>
      </c>
      <c r="Q257" s="5"/>
      <c r="R257" s="6" t="s">
        <v>41</v>
      </c>
      <c r="S257" s="5"/>
      <c r="T257" s="7" t="s">
        <v>41</v>
      </c>
      <c r="U257" s="5"/>
      <c r="V257" s="5"/>
      <c r="W257" s="5"/>
      <c r="X257" s="6" t="s">
        <v>39</v>
      </c>
      <c r="Y257" s="5"/>
      <c r="Z257" s="13" t="s">
        <v>39</v>
      </c>
      <c r="AA257" s="5"/>
      <c r="AB257" s="5"/>
      <c r="AC257" s="5"/>
      <c r="AD257" s="3" t="s">
        <v>40</v>
      </c>
      <c r="AE257" s="3" t="s">
        <v>41</v>
      </c>
    </row>
    <row r="258" spans="1:31" x14ac:dyDescent="0.25">
      <c r="A258" s="3" t="s">
        <v>1135</v>
      </c>
      <c r="B258" s="3" t="s">
        <v>1136</v>
      </c>
      <c r="C258" s="3" t="s">
        <v>1137</v>
      </c>
      <c r="D258" s="3" t="s">
        <v>206</v>
      </c>
      <c r="E258" s="3">
        <v>19085758004</v>
      </c>
      <c r="F258" s="3" t="s">
        <v>35</v>
      </c>
      <c r="G258" s="3" t="s">
        <v>36</v>
      </c>
      <c r="H258" s="3" t="s">
        <v>251</v>
      </c>
      <c r="I258" s="3">
        <v>8081381568</v>
      </c>
      <c r="J258" s="3">
        <v>1.5</v>
      </c>
      <c r="K258" s="3">
        <v>30</v>
      </c>
      <c r="L258" s="3">
        <v>101</v>
      </c>
      <c r="M258" s="3">
        <f>Table1[[#This Row],[SGPA (SEM-I)]]*9.5+Table1[[#This Row],[Internal Assessmentmarks (SEM-II)]]</f>
        <v>115.25</v>
      </c>
      <c r="N258" s="11" t="s">
        <v>1138</v>
      </c>
      <c r="O258" s="3" t="s">
        <v>1139</v>
      </c>
      <c r="P258" s="3">
        <f>IF(ISBLANK(Table1[[#This Row],[ER (if any)]]),0,LEN(Table1[[#This Row],[ER (if any)]])-LEN(SUBSTITUTE(Table1[[#This Row],[ER (if any)]],",",""))+1)</f>
        <v>3</v>
      </c>
      <c r="Q258" s="9" t="s">
        <v>39</v>
      </c>
      <c r="R258" s="5"/>
      <c r="S258" s="5"/>
      <c r="T258" s="7" t="s">
        <v>39</v>
      </c>
      <c r="U258" s="5"/>
      <c r="V258" s="5"/>
      <c r="W258" s="5"/>
      <c r="X258" s="6" t="s">
        <v>39</v>
      </c>
      <c r="Y258" s="5"/>
      <c r="Z258" s="13" t="s">
        <v>42</v>
      </c>
      <c r="AA258" s="5"/>
      <c r="AB258" s="5"/>
      <c r="AC258" s="5"/>
      <c r="AD258" s="3" t="s">
        <v>41</v>
      </c>
      <c r="AE258" s="3" t="s">
        <v>40</v>
      </c>
    </row>
    <row r="259" spans="1:31" x14ac:dyDescent="0.25">
      <c r="A259" s="3" t="s">
        <v>1140</v>
      </c>
      <c r="B259" s="3" t="s">
        <v>1141</v>
      </c>
      <c r="C259" s="3" t="s">
        <v>1142</v>
      </c>
      <c r="D259" s="3" t="s">
        <v>62</v>
      </c>
      <c r="E259" s="3">
        <v>19025758015</v>
      </c>
      <c r="F259" s="3" t="s">
        <v>162</v>
      </c>
      <c r="G259" s="3" t="s">
        <v>36</v>
      </c>
      <c r="H259" s="3" t="s">
        <v>53</v>
      </c>
      <c r="I259" s="3">
        <v>7838735419</v>
      </c>
      <c r="J259" s="3">
        <v>1.25</v>
      </c>
      <c r="K259" s="3">
        <v>25</v>
      </c>
      <c r="L259" s="3">
        <v>103</v>
      </c>
      <c r="M259" s="3">
        <f>Table1[[#This Row],[SGPA (SEM-I)]]*9.5+Table1[[#This Row],[Internal Assessmentmarks (SEM-II)]]</f>
        <v>114.875</v>
      </c>
      <c r="N259" s="11" t="s">
        <v>1133</v>
      </c>
      <c r="O259" s="3" t="s">
        <v>1143</v>
      </c>
      <c r="P259" s="3">
        <f>IF(ISBLANK(Table1[[#This Row],[ER (if any)]]),0,LEN(Table1[[#This Row],[ER (if any)]])-LEN(SUBSTITUTE(Table1[[#This Row],[ER (if any)]],",",""))+1)</f>
        <v>3</v>
      </c>
      <c r="Q259" s="5"/>
      <c r="R259" s="6" t="s">
        <v>41</v>
      </c>
      <c r="S259" s="5"/>
      <c r="T259" s="7" t="s">
        <v>39</v>
      </c>
      <c r="U259" s="5"/>
      <c r="V259" s="5"/>
      <c r="W259" s="5"/>
      <c r="X259" s="6" t="s">
        <v>40</v>
      </c>
      <c r="Y259" s="5"/>
      <c r="Z259" s="13" t="s">
        <v>42</v>
      </c>
      <c r="AA259" s="5"/>
      <c r="AB259" s="5"/>
      <c r="AC259" s="5"/>
      <c r="AD259" s="3" t="s">
        <v>41</v>
      </c>
      <c r="AE259" s="3" t="s">
        <v>40</v>
      </c>
    </row>
    <row r="260" spans="1:31" x14ac:dyDescent="0.25">
      <c r="A260" s="3" t="s">
        <v>1144</v>
      </c>
      <c r="B260" s="3" t="s">
        <v>1145</v>
      </c>
      <c r="C260" s="3" t="s">
        <v>1146</v>
      </c>
      <c r="D260" s="3" t="s">
        <v>206</v>
      </c>
      <c r="E260" s="3">
        <v>1908578012</v>
      </c>
      <c r="F260" s="3" t="s">
        <v>162</v>
      </c>
      <c r="G260" s="3" t="s">
        <v>36</v>
      </c>
      <c r="H260" s="3" t="s">
        <v>1147</v>
      </c>
      <c r="I260" s="3">
        <v>9599902101</v>
      </c>
      <c r="J260" s="3">
        <v>1.5</v>
      </c>
      <c r="K260" s="3">
        <v>30</v>
      </c>
      <c r="L260" s="3">
        <v>100.5</v>
      </c>
      <c r="M260" s="3">
        <f>Table1[[#This Row],[SGPA (SEM-I)]]*9.5+Table1[[#This Row],[Internal Assessmentmarks (SEM-II)]]</f>
        <v>114.75</v>
      </c>
      <c r="N260" s="11" t="s">
        <v>1148</v>
      </c>
      <c r="O260" s="3" t="s">
        <v>1149</v>
      </c>
      <c r="P260" s="3">
        <f>IF(ISBLANK(Table1[[#This Row],[ER (if any)]]),0,LEN(Table1[[#This Row],[ER (if any)]])-LEN(SUBSTITUTE(Table1[[#This Row],[ER (if any)]],",",""))+1)</f>
        <v>3</v>
      </c>
      <c r="Q260" s="5"/>
      <c r="R260" s="6" t="s">
        <v>41</v>
      </c>
      <c r="S260" s="5"/>
      <c r="T260" s="7" t="s">
        <v>39</v>
      </c>
      <c r="U260" s="5"/>
      <c r="V260" s="5"/>
      <c r="W260" s="5"/>
      <c r="X260" s="6" t="s">
        <v>41</v>
      </c>
      <c r="Y260" s="5"/>
      <c r="Z260" s="13" t="s">
        <v>42</v>
      </c>
      <c r="AA260" s="5"/>
      <c r="AB260" s="5"/>
      <c r="AC260" s="5"/>
      <c r="AD260" s="3" t="s">
        <v>41</v>
      </c>
      <c r="AE260" s="3" t="s">
        <v>40</v>
      </c>
    </row>
    <row r="261" spans="1:31" x14ac:dyDescent="0.25">
      <c r="A261" s="3" t="s">
        <v>1150</v>
      </c>
      <c r="B261" s="3" t="s">
        <v>1151</v>
      </c>
      <c r="C261" s="3" t="s">
        <v>1152</v>
      </c>
      <c r="D261" s="3" t="s">
        <v>131</v>
      </c>
      <c r="E261" s="3">
        <v>19036758003</v>
      </c>
      <c r="F261" s="3" t="s">
        <v>152</v>
      </c>
      <c r="G261" s="3" t="s">
        <v>36</v>
      </c>
      <c r="H261" s="3" t="s">
        <v>83</v>
      </c>
      <c r="I261" s="3">
        <v>9050406263</v>
      </c>
      <c r="J261" s="3">
        <v>1</v>
      </c>
      <c r="K261" s="3">
        <v>20</v>
      </c>
      <c r="L261" s="3">
        <v>104</v>
      </c>
      <c r="M261" s="3">
        <f>Table1[[#This Row],[SGPA (SEM-I)]]*9.5+Table1[[#This Row],[Internal Assessmentmarks (SEM-II)]]</f>
        <v>113.5</v>
      </c>
      <c r="N261" s="11" t="s">
        <v>1138</v>
      </c>
      <c r="O261" s="3" t="s">
        <v>1153</v>
      </c>
      <c r="P261" s="3">
        <f>IF(ISBLANK(Table1[[#This Row],[ER (if any)]]),0,LEN(Table1[[#This Row],[ER (if any)]])-LEN(SUBSTITUTE(Table1[[#This Row],[ER (if any)]],",",""))+1)</f>
        <v>3</v>
      </c>
      <c r="Q261" s="5"/>
      <c r="R261" s="6" t="s">
        <v>41</v>
      </c>
      <c r="S261" s="5"/>
      <c r="T261" s="7" t="s">
        <v>40</v>
      </c>
      <c r="U261" s="5"/>
      <c r="V261" s="5"/>
      <c r="W261" s="5"/>
      <c r="X261" s="6" t="s">
        <v>39</v>
      </c>
      <c r="Y261" s="5"/>
      <c r="Z261" s="13" t="s">
        <v>42</v>
      </c>
      <c r="AA261" s="5"/>
      <c r="AB261" s="5"/>
      <c r="AC261" s="5"/>
      <c r="AD261" s="3" t="s">
        <v>41</v>
      </c>
      <c r="AE261" s="3" t="s">
        <v>40</v>
      </c>
    </row>
    <row r="262" spans="1:31" x14ac:dyDescent="0.25">
      <c r="A262" s="3" t="s">
        <v>1154</v>
      </c>
      <c r="B262" s="3" t="s">
        <v>1155</v>
      </c>
      <c r="C262" s="3" t="s">
        <v>1156</v>
      </c>
      <c r="D262" s="3" t="s">
        <v>172</v>
      </c>
      <c r="E262" s="3">
        <v>19025758020</v>
      </c>
      <c r="F262" s="3" t="s">
        <v>162</v>
      </c>
      <c r="G262" s="3" t="s">
        <v>36</v>
      </c>
      <c r="H262" s="3" t="s">
        <v>906</v>
      </c>
      <c r="I262" s="3">
        <v>9643994186</v>
      </c>
      <c r="J262" s="3">
        <v>0</v>
      </c>
      <c r="K262" s="3">
        <v>0</v>
      </c>
      <c r="L262" s="3">
        <v>113</v>
      </c>
      <c r="M262" s="3">
        <f>Table1[[#This Row],[SGPA (SEM-I)]]*9.5+Table1[[#This Row],[Internal Assessmentmarks (SEM-II)]]</f>
        <v>113</v>
      </c>
      <c r="N262" s="11" t="s">
        <v>1157</v>
      </c>
      <c r="O262" s="3" t="s">
        <v>1158</v>
      </c>
      <c r="P262" s="3">
        <f>IF(ISBLANK(Table1[[#This Row],[ER (if any)]]),0,LEN(Table1[[#This Row],[ER (if any)]])-LEN(SUBSTITUTE(Table1[[#This Row],[ER (if any)]],",",""))+1)</f>
        <v>4</v>
      </c>
      <c r="Q262" s="5"/>
      <c r="R262" s="6" t="s">
        <v>41</v>
      </c>
      <c r="S262" s="5"/>
      <c r="T262" s="7" t="s">
        <v>41</v>
      </c>
      <c r="U262" s="5"/>
      <c r="V262" s="5"/>
      <c r="W262" s="5"/>
      <c r="X262" s="6" t="s">
        <v>39</v>
      </c>
      <c r="Y262" s="5"/>
      <c r="Z262" s="13" t="s">
        <v>39</v>
      </c>
      <c r="AA262" s="5"/>
      <c r="AB262" s="5"/>
      <c r="AC262" s="5"/>
      <c r="AD262" s="3" t="s">
        <v>40</v>
      </c>
      <c r="AE262" s="3" t="s">
        <v>41</v>
      </c>
    </row>
    <row r="263" spans="1:31" x14ac:dyDescent="0.25">
      <c r="A263" s="3" t="s">
        <v>1159</v>
      </c>
      <c r="B263" s="3" t="s">
        <v>1160</v>
      </c>
      <c r="C263" s="3" t="s">
        <v>1161</v>
      </c>
      <c r="D263" s="3" t="s">
        <v>93</v>
      </c>
      <c r="E263" s="3">
        <v>19056758030</v>
      </c>
      <c r="F263" s="3" t="s">
        <v>35</v>
      </c>
      <c r="G263" s="3" t="s">
        <v>36</v>
      </c>
      <c r="H263" s="3" t="s">
        <v>53</v>
      </c>
      <c r="I263" s="3">
        <v>6387766824</v>
      </c>
      <c r="J263" s="3">
        <v>0</v>
      </c>
      <c r="K263" s="3">
        <v>0</v>
      </c>
      <c r="L263" s="3">
        <v>106</v>
      </c>
      <c r="M263" s="3">
        <f>Table1[[#This Row],[SGPA (SEM-I)]]*9.5+Table1[[#This Row],[Internal Assessmentmarks (SEM-II)]]</f>
        <v>106</v>
      </c>
      <c r="N263" s="11" t="s">
        <v>1157</v>
      </c>
      <c r="O263" s="3" t="s">
        <v>1162</v>
      </c>
      <c r="P263" s="3">
        <f>IF(ISBLANK(Table1[[#This Row],[ER (if any)]]),0,LEN(Table1[[#This Row],[ER (if any)]])-LEN(SUBSTITUTE(Table1[[#This Row],[ER (if any)]],",",""))+1)</f>
        <v>4</v>
      </c>
      <c r="Q263" s="6" t="s">
        <v>41</v>
      </c>
      <c r="R263" s="5"/>
      <c r="S263" s="5"/>
      <c r="T263" s="7" t="s">
        <v>39</v>
      </c>
      <c r="U263" s="5"/>
      <c r="V263" s="5"/>
      <c r="W263" s="5"/>
      <c r="X263" s="6" t="s">
        <v>39</v>
      </c>
      <c r="Y263" s="5"/>
      <c r="Z263" s="13" t="s">
        <v>42</v>
      </c>
      <c r="AA263" s="5"/>
      <c r="AB263" s="5"/>
      <c r="AC263" s="5"/>
      <c r="AD263" s="3" t="s">
        <v>41</v>
      </c>
      <c r="AE263" s="3" t="s">
        <v>40</v>
      </c>
    </row>
    <row r="264" spans="1:31" x14ac:dyDescent="0.25">
      <c r="A264" s="3" t="s">
        <v>1163</v>
      </c>
      <c r="B264" s="3" t="s">
        <v>1164</v>
      </c>
      <c r="C264" s="3" t="s">
        <v>1165</v>
      </c>
      <c r="D264" s="3" t="s">
        <v>62</v>
      </c>
      <c r="E264" s="3">
        <v>19025758021</v>
      </c>
      <c r="F264" s="3" t="s">
        <v>256</v>
      </c>
      <c r="G264" s="3" t="s">
        <v>36</v>
      </c>
      <c r="H264" s="3" t="s">
        <v>270</v>
      </c>
      <c r="I264" s="3">
        <v>9529366925</v>
      </c>
      <c r="J264" s="3">
        <v>0</v>
      </c>
      <c r="K264" s="3">
        <v>0</v>
      </c>
      <c r="L264" s="3">
        <v>103</v>
      </c>
      <c r="M264" s="3">
        <f>Table1[[#This Row],[SGPA (SEM-I)]]*9.5+Table1[[#This Row],[Internal Assessmentmarks (SEM-II)]]</f>
        <v>103</v>
      </c>
      <c r="N264" s="11" t="s">
        <v>1166</v>
      </c>
      <c r="O264" s="3" t="s">
        <v>1167</v>
      </c>
      <c r="P264" s="3">
        <f>IF(ISBLANK(Table1[[#This Row],[ER (if any)]]),0,LEN(Table1[[#This Row],[ER (if any)]])-LEN(SUBSTITUTE(Table1[[#This Row],[ER (if any)]],",",""))+1)</f>
        <v>4</v>
      </c>
      <c r="Q264" s="5"/>
      <c r="R264" s="6" t="s">
        <v>41</v>
      </c>
      <c r="S264" s="5"/>
      <c r="T264" s="7" t="s">
        <v>39</v>
      </c>
      <c r="U264" s="5"/>
      <c r="V264" s="5"/>
      <c r="W264" s="5"/>
      <c r="X264" s="6" t="s">
        <v>40</v>
      </c>
      <c r="Y264" s="5"/>
      <c r="Z264" s="13" t="s">
        <v>42</v>
      </c>
      <c r="AA264" s="5"/>
      <c r="AB264" s="5"/>
      <c r="AC264" s="5"/>
      <c r="AD264" s="3" t="s">
        <v>41</v>
      </c>
      <c r="AE264" s="3" t="s">
        <v>40</v>
      </c>
    </row>
    <row r="265" spans="1:31" x14ac:dyDescent="0.25">
      <c r="A265" s="3" t="s">
        <v>1168</v>
      </c>
      <c r="B265" s="3" t="s">
        <v>1169</v>
      </c>
      <c r="C265" s="3" t="s">
        <v>1170</v>
      </c>
      <c r="D265" s="3" t="s">
        <v>206</v>
      </c>
      <c r="E265" s="3">
        <v>19085758010</v>
      </c>
      <c r="F265" s="3" t="s">
        <v>35</v>
      </c>
      <c r="G265" s="3" t="s">
        <v>36</v>
      </c>
      <c r="H265" s="3" t="s">
        <v>392</v>
      </c>
      <c r="I265" s="3">
        <v>9085472500</v>
      </c>
      <c r="J265" s="3">
        <v>0</v>
      </c>
      <c r="K265" s="3">
        <v>0</v>
      </c>
      <c r="L265" s="3">
        <v>103</v>
      </c>
      <c r="M265" s="3">
        <f>Table1[[#This Row],[SGPA (SEM-I)]]*9.5+Table1[[#This Row],[Internal Assessmentmarks (SEM-II)]]</f>
        <v>103</v>
      </c>
      <c r="N265" s="11" t="s">
        <v>1171</v>
      </c>
      <c r="O265" s="3" t="s">
        <v>1172</v>
      </c>
      <c r="P265" s="3">
        <f>IF(ISBLANK(Table1[[#This Row],[ER (if any)]]),0,LEN(Table1[[#This Row],[ER (if any)]])-LEN(SUBSTITUTE(Table1[[#This Row],[ER (if any)]],",",""))+1)</f>
        <v>4</v>
      </c>
      <c r="Q265" s="6" t="s">
        <v>41</v>
      </c>
      <c r="R265" s="5"/>
      <c r="S265" s="5"/>
      <c r="T265" s="7" t="s">
        <v>39</v>
      </c>
      <c r="U265" s="5"/>
      <c r="V265" s="5"/>
      <c r="W265" s="5"/>
      <c r="X265" s="6" t="s">
        <v>39</v>
      </c>
      <c r="Y265" s="5"/>
      <c r="Z265" s="13" t="s">
        <v>42</v>
      </c>
      <c r="AA265" s="5"/>
      <c r="AB265" s="5"/>
      <c r="AC265" s="5"/>
      <c r="AD265" s="3" t="s">
        <v>41</v>
      </c>
      <c r="AE265" s="3" t="s">
        <v>40</v>
      </c>
    </row>
    <row r="266" spans="1:31" x14ac:dyDescent="0.25">
      <c r="A266" s="3" t="s">
        <v>1173</v>
      </c>
      <c r="B266" s="3" t="s">
        <v>1174</v>
      </c>
      <c r="C266" s="3" t="s">
        <v>1175</v>
      </c>
      <c r="D266" s="3" t="s">
        <v>206</v>
      </c>
      <c r="E266" s="3">
        <v>19085758027</v>
      </c>
      <c r="F266" s="3" t="s">
        <v>152</v>
      </c>
      <c r="G266" s="3" t="s">
        <v>36</v>
      </c>
      <c r="H266" s="3" t="s">
        <v>83</v>
      </c>
      <c r="I266" s="3">
        <v>8168283514</v>
      </c>
      <c r="J266" s="3">
        <v>0</v>
      </c>
      <c r="K266" s="3">
        <v>0</v>
      </c>
      <c r="L266" s="3">
        <v>101</v>
      </c>
      <c r="M266" s="3">
        <f>Table1[[#This Row],[SGPA (SEM-I)]]*9.5+Table1[[#This Row],[Internal Assessmentmarks (SEM-II)]]</f>
        <v>101</v>
      </c>
      <c r="N266" s="11" t="s">
        <v>1176</v>
      </c>
      <c r="O266" s="3" t="s">
        <v>1177</v>
      </c>
      <c r="P266" s="3">
        <f>IF(ISBLANK(Table1[[#This Row],[ER (if any)]]),0,LEN(Table1[[#This Row],[ER (if any)]])-LEN(SUBSTITUTE(Table1[[#This Row],[ER (if any)]],",",""))+1)</f>
        <v>4</v>
      </c>
      <c r="Q266" s="6" t="s">
        <v>41</v>
      </c>
      <c r="R266" s="5"/>
      <c r="S266" s="5"/>
      <c r="T266" s="7" t="s">
        <v>39</v>
      </c>
      <c r="U266" s="5"/>
      <c r="V266" s="5"/>
      <c r="W266" s="5"/>
      <c r="X266" s="6" t="s">
        <v>39</v>
      </c>
      <c r="Y266" s="5"/>
      <c r="Z266" s="13" t="s">
        <v>42</v>
      </c>
      <c r="AA266" s="5"/>
      <c r="AB266" s="5"/>
      <c r="AC266" s="5"/>
      <c r="AD266" s="3" t="s">
        <v>41</v>
      </c>
      <c r="AE266" s="3" t="s">
        <v>40</v>
      </c>
    </row>
    <row r="267" spans="1:31" x14ac:dyDescent="0.25">
      <c r="A267" s="3" t="s">
        <v>1178</v>
      </c>
      <c r="B267" s="3" t="s">
        <v>1179</v>
      </c>
      <c r="C267" s="3" t="s">
        <v>1180</v>
      </c>
      <c r="D267" s="3" t="s">
        <v>34</v>
      </c>
      <c r="E267" s="3">
        <v>19026758007</v>
      </c>
      <c r="F267" s="3" t="s">
        <v>256</v>
      </c>
      <c r="G267" s="3" t="s">
        <v>36</v>
      </c>
      <c r="H267" s="3" t="s">
        <v>340</v>
      </c>
      <c r="I267" s="3">
        <v>8299522612</v>
      </c>
      <c r="J267" s="3">
        <v>0</v>
      </c>
      <c r="K267" s="3">
        <v>0</v>
      </c>
      <c r="L267" s="3">
        <v>101</v>
      </c>
      <c r="M267" s="3">
        <f>Table1[[#This Row],[SGPA (SEM-I)]]*9.5+Table1[[#This Row],[Internal Assessmentmarks (SEM-II)]]</f>
        <v>101</v>
      </c>
      <c r="N267" s="11" t="s">
        <v>1181</v>
      </c>
      <c r="O267" s="3" t="s">
        <v>1182</v>
      </c>
      <c r="P267" s="3">
        <f>IF(ISBLANK(Table1[[#This Row],[ER (if any)]]),0,LEN(Table1[[#This Row],[ER (if any)]])-LEN(SUBSTITUTE(Table1[[#This Row],[ER (if any)]],",",""))+1)</f>
        <v>4</v>
      </c>
      <c r="Q267" s="5"/>
      <c r="R267" s="6" t="s">
        <v>41</v>
      </c>
      <c r="S267" s="5"/>
      <c r="T267" s="7" t="s">
        <v>39</v>
      </c>
      <c r="U267" s="5"/>
      <c r="V267" s="5"/>
      <c r="W267" s="5"/>
      <c r="X267" s="6" t="s">
        <v>39</v>
      </c>
      <c r="Y267" s="5"/>
      <c r="Z267" s="13" t="s">
        <v>39</v>
      </c>
      <c r="AA267" s="5"/>
      <c r="AB267" s="5"/>
      <c r="AC267" s="5"/>
      <c r="AD267" s="3" t="s">
        <v>41</v>
      </c>
      <c r="AE267" s="3" t="s">
        <v>40</v>
      </c>
    </row>
    <row r="268" spans="1:31" x14ac:dyDescent="0.25">
      <c r="A268" s="3" t="s">
        <v>1183</v>
      </c>
      <c r="B268" s="3" t="s">
        <v>1184</v>
      </c>
      <c r="C268" s="3" t="s">
        <v>1185</v>
      </c>
      <c r="D268" s="3" t="s">
        <v>46</v>
      </c>
      <c r="E268" s="3">
        <v>19029758022</v>
      </c>
      <c r="F268" s="3" t="s">
        <v>162</v>
      </c>
      <c r="G268" s="3" t="s">
        <v>47</v>
      </c>
      <c r="H268" s="3" t="s">
        <v>713</v>
      </c>
      <c r="I268" s="3">
        <v>9315160766</v>
      </c>
      <c r="J268" s="3">
        <v>0</v>
      </c>
      <c r="K268" s="3">
        <v>0</v>
      </c>
      <c r="L268" s="3">
        <v>88</v>
      </c>
      <c r="M268" s="3">
        <f>Table1[[#This Row],[SGPA (SEM-I)]]*9.5+Table1[[#This Row],[Internal Assessmentmarks (SEM-II)]]</f>
        <v>88</v>
      </c>
      <c r="N268" s="11" t="s">
        <v>1186</v>
      </c>
      <c r="O268" s="3" t="s">
        <v>1187</v>
      </c>
      <c r="P268" s="3">
        <f>IF(ISBLANK(Table1[[#This Row],[ER (if any)]]),0,LEN(Table1[[#This Row],[ER (if any)]])-LEN(SUBSTITUTE(Table1[[#This Row],[ER (if any)]],",",""))+1)</f>
        <v>4</v>
      </c>
      <c r="Q268" s="6" t="s">
        <v>41</v>
      </c>
      <c r="R268" s="5"/>
      <c r="S268" s="5"/>
      <c r="T268" s="7" t="s">
        <v>41</v>
      </c>
      <c r="U268" s="5"/>
      <c r="V268" s="5"/>
      <c r="W268" s="5"/>
      <c r="X268" s="6" t="s">
        <v>39</v>
      </c>
      <c r="Y268" s="5"/>
      <c r="Z268" s="13" t="s">
        <v>41</v>
      </c>
      <c r="AA268" s="5"/>
      <c r="AB268" s="5"/>
      <c r="AC268" s="5"/>
      <c r="AD268" s="3" t="s">
        <v>41</v>
      </c>
      <c r="AE268" s="3" t="s">
        <v>40</v>
      </c>
    </row>
    <row r="269" spans="1:31" x14ac:dyDescent="0.25">
      <c r="A269" s="3" t="s">
        <v>1188</v>
      </c>
      <c r="B269" s="3" t="s">
        <v>1189</v>
      </c>
      <c r="C269" s="3" t="s">
        <v>1190</v>
      </c>
      <c r="D269" s="3" t="s">
        <v>34</v>
      </c>
      <c r="E269" s="3">
        <v>19026758026</v>
      </c>
      <c r="F269" s="3" t="s">
        <v>35</v>
      </c>
      <c r="G269" s="3" t="s">
        <v>36</v>
      </c>
      <c r="H269" s="3" t="s">
        <v>873</v>
      </c>
      <c r="I269" s="3">
        <v>7677481949</v>
      </c>
      <c r="J269" s="3">
        <v>0</v>
      </c>
      <c r="K269" s="3">
        <v>0</v>
      </c>
      <c r="L269" s="3">
        <v>88</v>
      </c>
      <c r="M269" s="3">
        <f>Table1[[#This Row],[SGPA (SEM-I)]]*9.5+Table1[[#This Row],[Internal Assessmentmarks (SEM-II)]]</f>
        <v>88</v>
      </c>
      <c r="N269" s="11" t="s">
        <v>1191</v>
      </c>
      <c r="O269" s="3" t="s">
        <v>1192</v>
      </c>
      <c r="P269" s="3">
        <f>IF(ISBLANK(Table1[[#This Row],[ER (if any)]]),0,LEN(Table1[[#This Row],[ER (if any)]])-LEN(SUBSTITUTE(Table1[[#This Row],[ER (if any)]],",",""))+1)</f>
        <v>4</v>
      </c>
      <c r="Q269" s="6" t="s">
        <v>41</v>
      </c>
      <c r="R269" s="5"/>
      <c r="S269" s="5"/>
      <c r="T269" s="7" t="s">
        <v>41</v>
      </c>
      <c r="U269" s="5"/>
      <c r="V269" s="5"/>
      <c r="W269" s="5"/>
      <c r="X269" s="6" t="s">
        <v>41</v>
      </c>
      <c r="Y269" s="5"/>
      <c r="Z269" s="13" t="s">
        <v>42</v>
      </c>
      <c r="AA269" s="5"/>
      <c r="AB269" s="5"/>
      <c r="AC269" s="5"/>
      <c r="AD269" s="3" t="s">
        <v>41</v>
      </c>
      <c r="AE269" s="3" t="s">
        <v>40</v>
      </c>
    </row>
    <row r="270" spans="1:31" x14ac:dyDescent="0.25">
      <c r="A270" s="3" t="s">
        <v>1193</v>
      </c>
      <c r="B270" s="3" t="s">
        <v>1194</v>
      </c>
      <c r="C270" s="3" t="s">
        <v>1195</v>
      </c>
      <c r="D270" s="3" t="s">
        <v>206</v>
      </c>
      <c r="E270" s="3">
        <v>19085758025</v>
      </c>
      <c r="F270" s="3" t="s">
        <v>35</v>
      </c>
      <c r="G270" s="3" t="s">
        <v>36</v>
      </c>
      <c r="H270" s="3" t="s">
        <v>53</v>
      </c>
      <c r="I270" s="3">
        <v>9971711266</v>
      </c>
      <c r="J270" s="3">
        <v>0</v>
      </c>
      <c r="K270" s="3">
        <v>0</v>
      </c>
      <c r="L270" s="3">
        <v>30</v>
      </c>
      <c r="M270" s="3">
        <f>Table1[[#This Row],[SGPA (SEM-I)]]*9.5+Table1[[#This Row],[Internal Assessmentmarks (SEM-II)]]</f>
        <v>30</v>
      </c>
      <c r="N270" s="11" t="s">
        <v>1196</v>
      </c>
      <c r="O270" s="3" t="s">
        <v>1197</v>
      </c>
      <c r="P270" s="3">
        <f>IF(ISBLANK(Table1[[#This Row],[ER (if any)]]),0,LEN(Table1[[#This Row],[ER (if any)]])-LEN(SUBSTITUTE(Table1[[#This Row],[ER (if any)]],",",""))+1)</f>
        <v>4</v>
      </c>
      <c r="Q270" s="9" t="s">
        <v>39</v>
      </c>
      <c r="R270" s="5"/>
      <c r="S270" s="5"/>
      <c r="T270" s="7" t="s">
        <v>39</v>
      </c>
      <c r="U270" s="5"/>
      <c r="V270" s="5"/>
      <c r="W270" s="5"/>
      <c r="X270" s="6" t="s">
        <v>40</v>
      </c>
      <c r="Y270" s="5"/>
      <c r="Z270" s="13" t="s">
        <v>42</v>
      </c>
      <c r="AA270" s="5"/>
      <c r="AB270" s="5"/>
      <c r="AC270" s="5"/>
      <c r="AD270" s="3" t="s">
        <v>41</v>
      </c>
      <c r="AE270" s="3" t="s">
        <v>40</v>
      </c>
    </row>
  </sheetData>
  <conditionalFormatting sqref="N230:N270 N229 N211:N228 N2:N209">
    <cfRule type="expression" dxfId="1" priority="2">
      <formula>NOT(ISBLANK($N$2:$N$270))</formula>
    </cfRule>
  </conditionalFormatting>
  <conditionalFormatting sqref="N210">
    <cfRule type="expression" dxfId="0" priority="3">
      <formula>NOT(ISBLANK($N$2:$N$269))</formula>
    </cfRule>
  </conditionalFormatting>
  <dataValidations count="2">
    <dataValidation type="list" allowBlank="1" showInputMessage="1" showErrorMessage="1" sqref="D2:D270">
      <formula1>"Hindu,HR,IP,JDM,KMC,MH,Ramjas,SGTB,St. Step,ZH"</formula1>
      <formula2>0</formula2>
    </dataValidation>
    <dataValidation type="list" allowBlank="1" showInputMessage="1" showErrorMessage="1" sqref="F2:F270">
      <formula1>"GEN,GEN(EWS),OBC,SC,ST,PwD,Others"</formula1>
      <formula2>0</formula2>
    </dataValidation>
  </dataValidations>
  <pageMargins left="0.7" right="0.7" top="0.75" bottom="0.75" header="0.51180555555555496" footer="0.51180555555555496"/>
  <pageSetup firstPageNumber="0" orientation="portrait" horizontalDpi="300" verticalDpi="300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30</vt:i4>
      </vt:variant>
    </vt:vector>
  </HeadingPairs>
  <TitlesOfParts>
    <vt:vector size="31" baseType="lpstr">
      <vt:lpstr>Option Form 2020(Current Studen</vt:lpstr>
      <vt:lpstr>Category</vt:lpstr>
      <vt:lpstr>College_Name</vt:lpstr>
      <vt:lpstr>ER__if_any</vt:lpstr>
      <vt:lpstr>Examination_Roll_Number</vt:lpstr>
      <vt:lpstr>Gender</vt:lpstr>
      <vt:lpstr>Internal_Assessmentmarks__SEM_II</vt:lpstr>
      <vt:lpstr>MMATH18_301__i__Algebraic_Topology</vt:lpstr>
      <vt:lpstr>MMATH18_301__ii__Commutative_Algebra</vt:lpstr>
      <vt:lpstr>MMATH18_301__iii__Representation_of_Finite_Groups</vt:lpstr>
      <vt:lpstr>MMATH18_302__i__Fourier_Analysis</vt:lpstr>
      <vt:lpstr>MMATH18_302__ii__Matrix_Analysis</vt:lpstr>
      <vt:lpstr>MMATH18_302__iii__Theory_of_Bounded_Operators</vt:lpstr>
      <vt:lpstr>MMATH18_303__i__Advanced_Complex_Analysis</vt:lpstr>
      <vt:lpstr>MMATH18_303__ii__Advanced_Measure_Theory</vt:lpstr>
      <vt:lpstr>MMATH18_303__iii__General_Topology</vt:lpstr>
      <vt:lpstr>MMATH18_304__i__Computational_Fluid_Dynamics</vt:lpstr>
      <vt:lpstr>MMATH18_304__ii__Computational_Methods_for_ODE</vt:lpstr>
      <vt:lpstr>MMATH18_304__iii__Mathematical_Programming</vt:lpstr>
      <vt:lpstr>MMATH18_304__iv__Methods_of_Applied_Mathematics</vt:lpstr>
      <vt:lpstr>MMATH18_305___Open_Elective___i__Coding_Theory</vt:lpstr>
      <vt:lpstr>MMATH18_305___Open_Elective___ii__Stochastic_Calculus_for_Finance</vt:lpstr>
      <vt:lpstr>Mobile__Phone_No.</vt:lpstr>
      <vt:lpstr>Name_of_Student</vt:lpstr>
      <vt:lpstr>Result_of_Semester_â€“_I</vt:lpstr>
      <vt:lpstr>SGPA__SEM_I</vt:lpstr>
      <vt:lpstr>State_of_Domicile</vt:lpstr>
      <vt:lpstr>Timestamp</vt:lpstr>
      <vt:lpstr>Total_credit_point__SEM_I</vt:lpstr>
      <vt:lpstr>Total_marks</vt:lpstr>
      <vt:lpstr>Username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DEBAJYOTI MAZUMDER</dc:creator>
  <dc:description/>
  <cp:lastModifiedBy>matru3</cp:lastModifiedBy>
  <cp:revision>5</cp:revision>
  <dcterms:created xsi:type="dcterms:W3CDTF">2020-08-05T04:04:24Z</dcterms:created>
  <dcterms:modified xsi:type="dcterms:W3CDTF">2020-08-08T14:13:00Z</dcterms:modified>
  <dc:language>en-IN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